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2035" windowHeight="9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" i="1" l="1"/>
  <c r="J6" i="1" s="1"/>
  <c r="H6" i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7" i="1"/>
  <c r="O7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I7" i="1" l="1"/>
  <c r="I8" i="1" s="1"/>
  <c r="I9" i="1" s="1"/>
  <c r="J7" i="1" l="1"/>
  <c r="K7" i="1" s="1"/>
  <c r="K8" i="1" s="1"/>
  <c r="J8" i="1"/>
  <c r="J9" i="1"/>
  <c r="I10" i="1"/>
  <c r="K9" i="1" l="1"/>
  <c r="J10" i="1"/>
  <c r="I11" i="1"/>
  <c r="K10" i="1" l="1"/>
  <c r="I12" i="1"/>
  <c r="J11" i="1"/>
  <c r="K11" i="1" l="1"/>
  <c r="I13" i="1"/>
  <c r="J12" i="1"/>
  <c r="K12" i="1" l="1"/>
  <c r="J13" i="1"/>
  <c r="I14" i="1"/>
  <c r="K13" i="1" l="1"/>
  <c r="J14" i="1"/>
  <c r="I15" i="1"/>
  <c r="K14" i="1" l="1"/>
  <c r="I16" i="1"/>
  <c r="J15" i="1"/>
  <c r="K15" i="1" l="1"/>
  <c r="I17" i="1"/>
  <c r="J16" i="1"/>
  <c r="K16" i="1" l="1"/>
  <c r="J17" i="1"/>
  <c r="I18" i="1"/>
  <c r="K17" i="1" l="1"/>
  <c r="I19" i="1"/>
  <c r="J18" i="1"/>
  <c r="K18" i="1" l="1"/>
  <c r="J19" i="1"/>
  <c r="I20" i="1"/>
  <c r="K19" i="1" l="1"/>
  <c r="I21" i="1"/>
  <c r="J20" i="1"/>
  <c r="K20" i="1" s="1"/>
  <c r="J21" i="1" l="1"/>
  <c r="K21" i="1" s="1"/>
  <c r="I22" i="1"/>
  <c r="I23" i="1" l="1"/>
  <c r="J22" i="1"/>
  <c r="K22" i="1" s="1"/>
  <c r="J23" i="1" l="1"/>
  <c r="K23" i="1" s="1"/>
  <c r="I24" i="1"/>
  <c r="I25" i="1" l="1"/>
  <c r="J25" i="1" s="1"/>
  <c r="J24" i="1"/>
  <c r="K24" i="1" s="1"/>
  <c r="K25" i="1" l="1"/>
</calcChain>
</file>

<file path=xl/sharedStrings.xml><?xml version="1.0" encoding="utf-8"?>
<sst xmlns="http://schemas.openxmlformats.org/spreadsheetml/2006/main" count="41" uniqueCount="40">
  <si>
    <t>Monday</t>
  </si>
  <si>
    <t xml:space="preserve">Days </t>
  </si>
  <si>
    <t>Daily In</t>
  </si>
  <si>
    <t>Weekly</t>
  </si>
  <si>
    <t>Daily Out</t>
  </si>
  <si>
    <t>Defecit</t>
  </si>
  <si>
    <t>Weight</t>
  </si>
  <si>
    <t>Actual</t>
  </si>
  <si>
    <t>Pounds</t>
  </si>
  <si>
    <t>Percent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</si>
  <si>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</si>
  <si>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</si>
  <si>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</si>
  <si>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</si>
  <si>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</si>
  <si>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</si>
  <si>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</si>
  <si>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</si>
  <si>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</si>
  <si>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</si>
  <si>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</si>
  <si>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</si>
  <si>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</si>
  <si>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</si>
  <si>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</si>
  <si>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</si>
  <si>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</si>
  <si>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</si>
  <si>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</si>
  <si>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</si>
  <si>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Est. Loss</t>
  </si>
  <si>
    <t>http://www.caloriewarrior.com/</t>
  </si>
  <si>
    <t xml:space="preserve">*See instructions below </t>
  </si>
  <si>
    <t>1. Change the start date to your desired start date</t>
  </si>
  <si>
    <t>2. Add your desired Daily In and it will populate the weekly total</t>
  </si>
  <si>
    <t>3. Add your desired Daily Out and it will populate the weekly total</t>
  </si>
  <si>
    <t>4. Enter your start weight</t>
  </si>
  <si>
    <t>5. Include your weekly weigh-ins under the Actual heading</t>
  </si>
  <si>
    <t>Weekly Weight Loss Projection</t>
  </si>
  <si>
    <t>(Make sure you only edit the top rows or you'll delete the formulas)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</si>
</sst>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rgb="FFFFFF00"/>
      <name val="Calibri"/>
      <family val="2"/>
      <scheme val="minor"/>
    </font>
    <font>
      <b/>
      <sz val="28"/>
      <color rgb="FFFFFF00"/>
      <name val="Calibri"/>
      <family val="2"/>
      <scheme val="minor"/>
    </font>
    <font>
      <sz val="11"/>
      <color theme="2"/>
      <name val="Calibri"/>
      <family val="2"/>
      <scheme val="minor"/>
    </font>
    <font>
      <sz val="12"/>
      <color theme="1"/>
      <name val="Adobe Heiti Std R"/>
      <family val="2"/>
      <charset val="128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/>
    <xf numFmtId="0" fontId="3" fillId="0" borderId="1" xfId="0" applyFont="1" applyBorder="1"/>
    <xf numFmtId="0" fontId="3" fillId="2" borderId="1" xfId="0" applyFont="1" applyFill="1" applyBorder="1"/>
    <xf numFmtId="0" fontId="0" fillId="0" borderId="1" xfId="0" applyBorder="1"/>
    <xf numFmtId="2" fontId="4" fillId="0" borderId="1" xfId="0" applyNumberFormat="1" applyFont="1" applyBorder="1"/>
    <xf numFmtId="0" fontId="4" fillId="0" borderId="1" xfId="0" applyFont="1" applyBorder="1"/>
    <xf numFmtId="2" fontId="4" fillId="3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2" fontId="4" fillId="0" borderId="2" xfId="0" applyNumberFormat="1" applyFont="1" applyBorder="1"/>
    <xf numFmtId="2" fontId="4" fillId="3" borderId="2" xfId="0" applyNumberFormat="1" applyFont="1" applyFill="1" applyBorder="1"/>
    <xf numFmtId="0" fontId="4" fillId="0" borderId="2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/>
    </xf>
    <xf numFmtId="0" fontId="0" fillId="0" borderId="0" xfId="0" applyFill="1"/>
    <xf numFmtId="0" fontId="3" fillId="0" borderId="2" xfId="0" applyNumberFormat="1" applyFont="1" applyFill="1" applyBorder="1" applyAlignment="1">
      <alignment horizontal="left"/>
    </xf>
    <xf numFmtId="0" fontId="3" fillId="0" borderId="1" xfId="0" applyFont="1" applyFill="1" applyBorder="1"/>
    <xf numFmtId="2" fontId="4" fillId="0" borderId="1" xfId="0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0" fontId="6" fillId="0" borderId="1" xfId="0" applyFont="1" applyFill="1" applyBorder="1"/>
    <xf numFmtId="10" fontId="3" fillId="0" borderId="1" xfId="1" applyNumberFormat="1" applyFont="1" applyFill="1" applyBorder="1"/>
    <xf numFmtId="0" fontId="3" fillId="0" borderId="3" xfId="0" applyNumberFormat="1" applyFont="1" applyBorder="1" applyAlignment="1">
      <alignment horizontal="left"/>
    </xf>
    <xf numFmtId="0" fontId="3" fillId="0" borderId="3" xfId="0" applyFont="1" applyBorder="1"/>
    <xf numFmtId="2" fontId="4" fillId="0" borderId="3" xfId="0" applyNumberFormat="1" applyFont="1" applyBorder="1"/>
    <xf numFmtId="2" fontId="4" fillId="3" borderId="3" xfId="0" applyNumberFormat="1" applyFont="1" applyFill="1" applyBorder="1"/>
    <xf numFmtId="0" fontId="6" fillId="0" borderId="3" xfId="0" applyFont="1" applyBorder="1"/>
    <xf numFmtId="0" fontId="4" fillId="0" borderId="3" xfId="0" applyFont="1" applyBorder="1"/>
    <xf numFmtId="0" fontId="3" fillId="0" borderId="2" xfId="0" applyNumberFormat="1" applyFont="1" applyBorder="1" applyAlignment="1">
      <alignment horizontal="left"/>
    </xf>
    <xf numFmtId="0" fontId="6" fillId="0" borderId="2" xfId="0" applyFont="1" applyBorder="1"/>
    <xf numFmtId="0" fontId="0" fillId="0" borderId="0" xfId="0" applyBorder="1"/>
    <xf numFmtId="0" fontId="0" fillId="0" borderId="1" xfId="0" applyFill="1" applyBorder="1"/>
    <xf numFmtId="2" fontId="6" fillId="0" borderId="1" xfId="0" applyNumberFormat="1" applyFont="1" applyFill="1" applyBorder="1"/>
    <xf numFmtId="0" fontId="8" fillId="4" borderId="4" xfId="0" applyFont="1" applyFill="1" applyBorder="1" applyAlignment="1">
      <alignment horizontal="center"/>
    </xf>
    <xf numFmtId="0" fontId="8" fillId="4" borderId="4" xfId="2" applyFont="1" applyFill="1" applyBorder="1" applyAlignment="1">
      <alignment horizontal="center"/>
    </xf>
    <xf numFmtId="0" fontId="0" fillId="5" borderId="0" xfId="0" applyFill="1" applyBorder="1"/>
    <xf numFmtId="14" fontId="3" fillId="2" borderId="1" xfId="0" applyNumberFormat="1" applyFont="1" applyFill="1" applyBorder="1" applyAlignment="1">
      <alignment horizontal="left"/>
    </xf>
    <xf numFmtId="14" fontId="3" fillId="2" borderId="3" xfId="0" applyNumberFormat="1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5" fillId="5" borderId="0" xfId="0" applyFont="1" applyFill="1" applyBorder="1" applyAlignment="1">
      <alignment horizontal="center"/>
    </xf>
    <xf numFmtId="0" fontId="0" fillId="5" borderId="12" xfId="0" applyFill="1" applyBorder="1"/>
    <xf numFmtId="0" fontId="10" fillId="5" borderId="0" xfId="0" applyFont="1" applyFill="1" applyBorder="1" applyAlignment="1">
      <alignment horizontal="left"/>
    </xf>
    <xf numFmtId="0" fontId="0" fillId="4" borderId="0" xfId="0" applyFill="1" applyBorder="1"/>
    <xf numFmtId="0" fontId="8" fillId="4" borderId="0" xfId="0" applyFont="1" applyFill="1" applyBorder="1" applyAlignment="1">
      <alignment horizontal="center"/>
    </xf>
    <xf numFmtId="0" fontId="11" fillId="5" borderId="0" xfId="0" applyFont="1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12" fillId="5" borderId="0" xfId="0" applyFont="1" applyFill="1" applyBorder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oriewarrio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topLeftCell="A7" workbookViewId="0">
      <selection activeCell="A22" sqref="A22"/>
    </sheetView>
  </sheetViews>
  <sheetFormatPr defaultRowHeight="15" x14ac:dyDescent="0.25"/>
  <cols>
    <col min="1" max="1" width="9.140625" style="1"/>
    <col min="2" max="2" width="10.7109375" bestFit="1" customWidth="1"/>
    <col min="3" max="3" width="5.5703125" bestFit="1" customWidth="1"/>
  </cols>
  <sheetData>
    <row r="1" spans="1:18" s="1" customFormat="1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</row>
    <row r="2" spans="1:18" ht="36" x14ac:dyDescent="0.55000000000000004">
      <c r="A2" s="49"/>
      <c r="B2" s="39"/>
      <c r="C2" s="39"/>
      <c r="D2" s="39"/>
      <c r="E2" s="43" t="s">
        <v>38</v>
      </c>
      <c r="F2" s="44"/>
      <c r="G2" s="44"/>
      <c r="H2" s="44"/>
      <c r="I2" s="44"/>
      <c r="J2" s="44"/>
      <c r="K2" s="44"/>
      <c r="L2" s="44"/>
      <c r="M2" s="45"/>
      <c r="N2" s="50"/>
      <c r="O2" s="39"/>
      <c r="P2" s="39"/>
      <c r="Q2" s="39"/>
      <c r="R2" s="51"/>
    </row>
    <row r="3" spans="1:18" x14ac:dyDescent="0.25">
      <c r="A3" s="4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51"/>
    </row>
    <row r="4" spans="1:18" s="1" customFormat="1" x14ac:dyDescent="0.25">
      <c r="A4" s="49"/>
      <c r="B4" s="39"/>
      <c r="C4" s="52" t="s">
        <v>32</v>
      </c>
      <c r="D4" s="52"/>
      <c r="E4" s="52"/>
      <c r="F4" s="52"/>
      <c r="G4" s="52"/>
      <c r="H4" s="52"/>
      <c r="I4" s="39"/>
      <c r="J4" s="39"/>
      <c r="K4" s="39"/>
      <c r="L4" s="39"/>
      <c r="M4" s="39"/>
      <c r="N4" s="39"/>
      <c r="O4" s="39"/>
      <c r="P4" s="39"/>
      <c r="Q4" s="39"/>
      <c r="R4" s="51"/>
    </row>
    <row r="5" spans="1:18" x14ac:dyDescent="0.25">
      <c r="A5" s="49"/>
      <c r="B5" s="8" t="s">
        <v>0</v>
      </c>
      <c r="C5" s="8" t="s">
        <v>1</v>
      </c>
      <c r="D5" s="34"/>
      <c r="E5" s="4" t="s">
        <v>2</v>
      </c>
      <c r="F5" s="4" t="s">
        <v>3</v>
      </c>
      <c r="G5" s="4" t="s">
        <v>4</v>
      </c>
      <c r="H5" s="4" t="s">
        <v>3</v>
      </c>
      <c r="I5" s="4" t="s">
        <v>5</v>
      </c>
      <c r="J5" s="35" t="s">
        <v>30</v>
      </c>
      <c r="K5" s="14" t="s">
        <v>6</v>
      </c>
      <c r="L5" s="15"/>
      <c r="M5" s="16" t="s">
        <v>7</v>
      </c>
      <c r="N5" s="16" t="s">
        <v>8</v>
      </c>
      <c r="O5" s="17" t="s">
        <v>9</v>
      </c>
      <c r="P5" s="4"/>
      <c r="Q5" s="4"/>
      <c r="R5" s="51"/>
    </row>
    <row r="6" spans="1:18" s="19" customFormat="1" ht="15.75" x14ac:dyDescent="0.25">
      <c r="A6" s="49"/>
      <c r="B6" s="40">
        <v>41640</v>
      </c>
      <c r="C6" s="20">
        <v>7</v>
      </c>
      <c r="D6" s="21" t="s">
        <v>10</v>
      </c>
      <c r="E6" s="3">
        <v>1600</v>
      </c>
      <c r="F6" s="21">
        <f>E6*7</f>
        <v>11200</v>
      </c>
      <c r="G6" s="3">
        <v>3100</v>
      </c>
      <c r="H6" s="21">
        <f>G6*7</f>
        <v>21700</v>
      </c>
      <c r="I6" s="21">
        <f>H6-F6</f>
        <v>10500</v>
      </c>
      <c r="J6" s="21">
        <f>I6/3500</f>
        <v>3</v>
      </c>
      <c r="K6" s="22">
        <v>260</v>
      </c>
      <c r="L6" s="7"/>
      <c r="M6" s="21"/>
      <c r="N6" s="21"/>
      <c r="O6" s="21"/>
      <c r="P6" s="21"/>
      <c r="Q6" s="22"/>
      <c r="R6" s="51"/>
    </row>
    <row r="7" spans="1:18" s="19" customFormat="1" ht="15.75" x14ac:dyDescent="0.25">
      <c r="A7" s="49"/>
      <c r="B7" s="40">
        <f t="shared" ref="B7:B25" si="0">B6+7</f>
        <v>41647</v>
      </c>
      <c r="C7" s="23">
        <v>14</v>
      </c>
      <c r="D7" s="21" t="s">
        <v>11</v>
      </c>
      <c r="E7" s="3">
        <f>E6</f>
        <v>1600</v>
      </c>
      <c r="F7" s="3">
        <f t="shared" ref="F7:I7" si="1">F6</f>
        <v>11200</v>
      </c>
      <c r="G7" s="3">
        <f t="shared" si="1"/>
        <v>3100</v>
      </c>
      <c r="H7" s="3">
        <f t="shared" si="1"/>
        <v>21700</v>
      </c>
      <c r="I7" s="3">
        <f t="shared" si="1"/>
        <v>10500</v>
      </c>
      <c r="J7" s="21">
        <f t="shared" ref="J7:J25" si="2">I7/3500</f>
        <v>3</v>
      </c>
      <c r="K7" s="22">
        <f>K6-J7</f>
        <v>257</v>
      </c>
      <c r="L7" s="7"/>
      <c r="M7" s="24">
        <v>255.7</v>
      </c>
      <c r="N7" s="36">
        <f>$K$6-M7</f>
        <v>4.3000000000000114</v>
      </c>
      <c r="O7" s="25">
        <f>N7/$K$6</f>
        <v>1.6538461538461582E-2</v>
      </c>
      <c r="P7" s="21"/>
      <c r="Q7" s="22"/>
      <c r="R7" s="51"/>
    </row>
    <row r="8" spans="1:18" s="19" customFormat="1" ht="15.75" x14ac:dyDescent="0.25">
      <c r="A8" s="49"/>
      <c r="B8" s="40">
        <f t="shared" si="0"/>
        <v>41654</v>
      </c>
      <c r="C8" s="23">
        <v>21</v>
      </c>
      <c r="D8" s="21" t="s">
        <v>12</v>
      </c>
      <c r="E8" s="3">
        <f t="shared" ref="E8:E25" si="3">E7</f>
        <v>1600</v>
      </c>
      <c r="F8" s="3">
        <f t="shared" ref="F8:F25" si="4">F7</f>
        <v>11200</v>
      </c>
      <c r="G8" s="3">
        <f t="shared" ref="G8:G25" si="5">G7</f>
        <v>3100</v>
      </c>
      <c r="H8" s="3">
        <f t="shared" ref="H8:H25" si="6">H7</f>
        <v>21700</v>
      </c>
      <c r="I8" s="3">
        <f t="shared" ref="I8:I25" si="7">I7</f>
        <v>10500</v>
      </c>
      <c r="J8" s="21">
        <f t="shared" si="2"/>
        <v>3</v>
      </c>
      <c r="K8" s="22">
        <f t="shared" ref="K8:K25" si="8">K7-J8</f>
        <v>254</v>
      </c>
      <c r="L8" s="7"/>
      <c r="M8" s="24">
        <v>255.1</v>
      </c>
      <c r="N8" s="36">
        <f t="shared" ref="N8:N25" si="9">$K$6-M8</f>
        <v>4.9000000000000057</v>
      </c>
      <c r="O8" s="25">
        <f t="shared" ref="O8:O25" si="10">N8/$K$6</f>
        <v>1.8846153846153867E-2</v>
      </c>
      <c r="P8" s="21"/>
      <c r="Q8" s="22"/>
      <c r="R8" s="51"/>
    </row>
    <row r="9" spans="1:18" s="19" customFormat="1" ht="15.75" x14ac:dyDescent="0.25">
      <c r="A9" s="49"/>
      <c r="B9" s="40">
        <f t="shared" si="0"/>
        <v>41661</v>
      </c>
      <c r="C9" s="23">
        <v>28</v>
      </c>
      <c r="D9" s="21" t="s">
        <v>13</v>
      </c>
      <c r="E9" s="3">
        <f t="shared" si="3"/>
        <v>1600</v>
      </c>
      <c r="F9" s="3">
        <f t="shared" si="4"/>
        <v>11200</v>
      </c>
      <c r="G9" s="3">
        <f t="shared" si="5"/>
        <v>3100</v>
      </c>
      <c r="H9" s="3">
        <f t="shared" si="6"/>
        <v>21700</v>
      </c>
      <c r="I9" s="3">
        <f t="shared" si="7"/>
        <v>10500</v>
      </c>
      <c r="J9" s="21">
        <f t="shared" si="2"/>
        <v>3</v>
      </c>
      <c r="K9" s="22">
        <f t="shared" si="8"/>
        <v>251</v>
      </c>
      <c r="L9" s="7"/>
      <c r="M9" s="24">
        <v>251.7</v>
      </c>
      <c r="N9" s="36">
        <f t="shared" si="9"/>
        <v>8.3000000000000114</v>
      </c>
      <c r="O9" s="25">
        <f t="shared" si="10"/>
        <v>3.1923076923076964E-2</v>
      </c>
      <c r="P9" s="21"/>
      <c r="Q9" s="22"/>
      <c r="R9" s="51"/>
    </row>
    <row r="10" spans="1:18" ht="15.75" x14ac:dyDescent="0.25">
      <c r="A10" s="49"/>
      <c r="B10" s="40">
        <f t="shared" si="0"/>
        <v>41668</v>
      </c>
      <c r="C10" s="18">
        <v>35</v>
      </c>
      <c r="D10" s="2" t="s">
        <v>14</v>
      </c>
      <c r="E10" s="3">
        <f t="shared" si="3"/>
        <v>1600</v>
      </c>
      <c r="F10" s="3">
        <f t="shared" si="4"/>
        <v>11200</v>
      </c>
      <c r="G10" s="3">
        <f t="shared" si="5"/>
        <v>3100</v>
      </c>
      <c r="H10" s="3">
        <f t="shared" si="6"/>
        <v>21700</v>
      </c>
      <c r="I10" s="3">
        <f t="shared" si="7"/>
        <v>10500</v>
      </c>
      <c r="J10" s="21">
        <f t="shared" si="2"/>
        <v>3</v>
      </c>
      <c r="K10" s="22">
        <f t="shared" si="8"/>
        <v>248</v>
      </c>
      <c r="L10" s="7"/>
      <c r="M10" s="13">
        <v>249</v>
      </c>
      <c r="N10" s="36">
        <f t="shared" si="9"/>
        <v>11</v>
      </c>
      <c r="O10" s="25">
        <f t="shared" si="10"/>
        <v>4.230769230769231E-2</v>
      </c>
      <c r="P10" s="6"/>
      <c r="Q10" s="5"/>
      <c r="R10" s="51"/>
    </row>
    <row r="11" spans="1:18" ht="15.75" x14ac:dyDescent="0.25">
      <c r="A11" s="49"/>
      <c r="B11" s="40">
        <f t="shared" si="0"/>
        <v>41675</v>
      </c>
      <c r="C11" s="18">
        <v>42</v>
      </c>
      <c r="D11" s="2" t="s">
        <v>15</v>
      </c>
      <c r="E11" s="3">
        <f t="shared" si="3"/>
        <v>1600</v>
      </c>
      <c r="F11" s="3">
        <f t="shared" si="4"/>
        <v>11200</v>
      </c>
      <c r="G11" s="3">
        <f t="shared" si="5"/>
        <v>3100</v>
      </c>
      <c r="H11" s="3">
        <f t="shared" si="6"/>
        <v>21700</v>
      </c>
      <c r="I11" s="3">
        <f t="shared" si="7"/>
        <v>10500</v>
      </c>
      <c r="J11" s="21">
        <f t="shared" si="2"/>
        <v>3</v>
      </c>
      <c r="K11" s="22">
        <f t="shared" si="8"/>
        <v>245</v>
      </c>
      <c r="L11" s="7"/>
      <c r="M11" s="13">
        <v>0</v>
      </c>
      <c r="N11" s="36">
        <f t="shared" si="9"/>
        <v>260</v>
      </c>
      <c r="O11" s="25">
        <f t="shared" si="10"/>
        <v>1</v>
      </c>
      <c r="P11" s="6"/>
      <c r="Q11" s="5"/>
      <c r="R11" s="51"/>
    </row>
    <row r="12" spans="1:18" ht="15.75" x14ac:dyDescent="0.25">
      <c r="A12" s="49"/>
      <c r="B12" s="40">
        <f t="shared" si="0"/>
        <v>41682</v>
      </c>
      <c r="C12" s="18">
        <v>49</v>
      </c>
      <c r="D12" s="2" t="s">
        <v>16</v>
      </c>
      <c r="E12" s="3">
        <f t="shared" si="3"/>
        <v>1600</v>
      </c>
      <c r="F12" s="3">
        <f t="shared" si="4"/>
        <v>11200</v>
      </c>
      <c r="G12" s="3">
        <f t="shared" si="5"/>
        <v>3100</v>
      </c>
      <c r="H12" s="3">
        <f t="shared" si="6"/>
        <v>21700</v>
      </c>
      <c r="I12" s="3">
        <f t="shared" si="7"/>
        <v>10500</v>
      </c>
      <c r="J12" s="21">
        <f t="shared" si="2"/>
        <v>3</v>
      </c>
      <c r="K12" s="22">
        <f t="shared" si="8"/>
        <v>242</v>
      </c>
      <c r="L12" s="7"/>
      <c r="M12" s="13">
        <v>0</v>
      </c>
      <c r="N12" s="36">
        <f t="shared" si="9"/>
        <v>260</v>
      </c>
      <c r="O12" s="25">
        <f t="shared" si="10"/>
        <v>1</v>
      </c>
      <c r="P12" s="6"/>
      <c r="Q12" s="5"/>
      <c r="R12" s="51"/>
    </row>
    <row r="13" spans="1:18" ht="15.75" x14ac:dyDescent="0.25">
      <c r="A13" s="49"/>
      <c r="B13" s="40">
        <f t="shared" si="0"/>
        <v>41689</v>
      </c>
      <c r="C13" s="18">
        <v>56</v>
      </c>
      <c r="D13" s="2" t="s">
        <v>17</v>
      </c>
      <c r="E13" s="3">
        <f t="shared" si="3"/>
        <v>1600</v>
      </c>
      <c r="F13" s="3">
        <f t="shared" si="4"/>
        <v>11200</v>
      </c>
      <c r="G13" s="3">
        <f t="shared" si="5"/>
        <v>3100</v>
      </c>
      <c r="H13" s="3">
        <f t="shared" si="6"/>
        <v>21700</v>
      </c>
      <c r="I13" s="3">
        <f t="shared" si="7"/>
        <v>10500</v>
      </c>
      <c r="J13" s="21">
        <f t="shared" si="2"/>
        <v>3</v>
      </c>
      <c r="K13" s="22">
        <f t="shared" si="8"/>
        <v>239</v>
      </c>
      <c r="L13" s="7"/>
      <c r="M13" s="13">
        <v>0</v>
      </c>
      <c r="N13" s="36">
        <f t="shared" si="9"/>
        <v>260</v>
      </c>
      <c r="O13" s="25">
        <f t="shared" si="10"/>
        <v>1</v>
      </c>
      <c r="P13" s="6"/>
      <c r="Q13" s="5"/>
      <c r="R13" s="51"/>
    </row>
    <row r="14" spans="1:18" ht="15.75" x14ac:dyDescent="0.25">
      <c r="A14" s="49"/>
      <c r="B14" s="41">
        <f t="shared" si="0"/>
        <v>41696</v>
      </c>
      <c r="C14" s="26">
        <v>63</v>
      </c>
      <c r="D14" s="27" t="s">
        <v>18</v>
      </c>
      <c r="E14" s="3">
        <f t="shared" si="3"/>
        <v>1600</v>
      </c>
      <c r="F14" s="3">
        <f t="shared" si="4"/>
        <v>11200</v>
      </c>
      <c r="G14" s="3">
        <f t="shared" si="5"/>
        <v>3100</v>
      </c>
      <c r="H14" s="3">
        <f t="shared" si="6"/>
        <v>21700</v>
      </c>
      <c r="I14" s="3">
        <f t="shared" si="7"/>
        <v>10500</v>
      </c>
      <c r="J14" s="21">
        <f t="shared" si="2"/>
        <v>3</v>
      </c>
      <c r="K14" s="22">
        <f t="shared" si="8"/>
        <v>236</v>
      </c>
      <c r="L14" s="29"/>
      <c r="M14" s="30">
        <v>0</v>
      </c>
      <c r="N14" s="36">
        <f t="shared" si="9"/>
        <v>260</v>
      </c>
      <c r="O14" s="25">
        <f t="shared" si="10"/>
        <v>1</v>
      </c>
      <c r="P14" s="31"/>
      <c r="Q14" s="28"/>
      <c r="R14" s="51"/>
    </row>
    <row r="15" spans="1:18" s="34" customFormat="1" ht="15.75" x14ac:dyDescent="0.25">
      <c r="A15" s="49"/>
      <c r="B15" s="40">
        <f t="shared" si="0"/>
        <v>41703</v>
      </c>
      <c r="C15" s="18">
        <v>70</v>
      </c>
      <c r="D15" s="2" t="s">
        <v>19</v>
      </c>
      <c r="E15" s="3">
        <f t="shared" si="3"/>
        <v>1600</v>
      </c>
      <c r="F15" s="3">
        <f t="shared" si="4"/>
        <v>11200</v>
      </c>
      <c r="G15" s="3">
        <f t="shared" si="5"/>
        <v>3100</v>
      </c>
      <c r="H15" s="3">
        <f t="shared" si="6"/>
        <v>21700</v>
      </c>
      <c r="I15" s="3">
        <f t="shared" si="7"/>
        <v>10500</v>
      </c>
      <c r="J15" s="21">
        <f t="shared" si="2"/>
        <v>3</v>
      </c>
      <c r="K15" s="22">
        <f t="shared" si="8"/>
        <v>233</v>
      </c>
      <c r="L15" s="7"/>
      <c r="M15" s="13">
        <v>0</v>
      </c>
      <c r="N15" s="36">
        <f t="shared" si="9"/>
        <v>260</v>
      </c>
      <c r="O15" s="25">
        <f t="shared" si="10"/>
        <v>1</v>
      </c>
      <c r="P15" s="6"/>
      <c r="Q15" s="5"/>
      <c r="R15" s="51"/>
    </row>
    <row r="16" spans="1:18" ht="15.75" x14ac:dyDescent="0.25">
      <c r="A16" s="49"/>
      <c r="B16" s="42">
        <f t="shared" si="0"/>
        <v>41710</v>
      </c>
      <c r="C16" s="32">
        <v>77</v>
      </c>
      <c r="D16" s="9" t="s">
        <v>20</v>
      </c>
      <c r="E16" s="3">
        <f t="shared" si="3"/>
        <v>1600</v>
      </c>
      <c r="F16" s="3">
        <f t="shared" si="4"/>
        <v>11200</v>
      </c>
      <c r="G16" s="3">
        <f t="shared" si="5"/>
        <v>3100</v>
      </c>
      <c r="H16" s="3">
        <f t="shared" si="6"/>
        <v>21700</v>
      </c>
      <c r="I16" s="3">
        <f t="shared" si="7"/>
        <v>10500</v>
      </c>
      <c r="J16" s="21">
        <f t="shared" si="2"/>
        <v>3</v>
      </c>
      <c r="K16" s="22">
        <f t="shared" si="8"/>
        <v>230</v>
      </c>
      <c r="L16" s="11"/>
      <c r="M16" s="33">
        <v>0</v>
      </c>
      <c r="N16" s="36">
        <f t="shared" si="9"/>
        <v>260</v>
      </c>
      <c r="O16" s="25">
        <f t="shared" si="10"/>
        <v>1</v>
      </c>
      <c r="P16" s="12"/>
      <c r="Q16" s="10"/>
      <c r="R16" s="51"/>
    </row>
    <row r="17" spans="1:18" ht="15.75" x14ac:dyDescent="0.25">
      <c r="A17" s="49"/>
      <c r="B17" s="40">
        <f t="shared" si="0"/>
        <v>41717</v>
      </c>
      <c r="C17" s="18">
        <v>84</v>
      </c>
      <c r="D17" s="2" t="s">
        <v>21</v>
      </c>
      <c r="E17" s="3">
        <f t="shared" si="3"/>
        <v>1600</v>
      </c>
      <c r="F17" s="3">
        <f t="shared" si="4"/>
        <v>11200</v>
      </c>
      <c r="G17" s="3">
        <f t="shared" si="5"/>
        <v>3100</v>
      </c>
      <c r="H17" s="3">
        <f t="shared" si="6"/>
        <v>21700</v>
      </c>
      <c r="I17" s="3">
        <f t="shared" si="7"/>
        <v>10500</v>
      </c>
      <c r="J17" s="21">
        <f t="shared" si="2"/>
        <v>3</v>
      </c>
      <c r="K17" s="22">
        <f t="shared" si="8"/>
        <v>227</v>
      </c>
      <c r="L17" s="7"/>
      <c r="M17" s="13">
        <v>0</v>
      </c>
      <c r="N17" s="36">
        <f t="shared" si="9"/>
        <v>260</v>
      </c>
      <c r="O17" s="25">
        <f t="shared" si="10"/>
        <v>1</v>
      </c>
      <c r="P17" s="6"/>
      <c r="Q17" s="5"/>
      <c r="R17" s="51"/>
    </row>
    <row r="18" spans="1:18" ht="15.75" x14ac:dyDescent="0.25">
      <c r="A18" s="49"/>
      <c r="B18" s="40">
        <f t="shared" si="0"/>
        <v>41724</v>
      </c>
      <c r="C18" s="18">
        <v>91</v>
      </c>
      <c r="D18" s="2" t="s">
        <v>22</v>
      </c>
      <c r="E18" s="3">
        <f t="shared" si="3"/>
        <v>1600</v>
      </c>
      <c r="F18" s="3">
        <f t="shared" si="4"/>
        <v>11200</v>
      </c>
      <c r="G18" s="3">
        <f t="shared" si="5"/>
        <v>3100</v>
      </c>
      <c r="H18" s="3">
        <f t="shared" si="6"/>
        <v>21700</v>
      </c>
      <c r="I18" s="3">
        <f t="shared" si="7"/>
        <v>10500</v>
      </c>
      <c r="J18" s="21">
        <f t="shared" si="2"/>
        <v>3</v>
      </c>
      <c r="K18" s="22">
        <f t="shared" si="8"/>
        <v>224</v>
      </c>
      <c r="L18" s="7"/>
      <c r="M18" s="13">
        <v>0</v>
      </c>
      <c r="N18" s="36">
        <f t="shared" si="9"/>
        <v>260</v>
      </c>
      <c r="O18" s="25">
        <f t="shared" si="10"/>
        <v>1</v>
      </c>
      <c r="P18" s="6"/>
      <c r="Q18" s="5"/>
      <c r="R18" s="51"/>
    </row>
    <row r="19" spans="1:18" ht="15.75" x14ac:dyDescent="0.25">
      <c r="A19" s="49"/>
      <c r="B19" s="40">
        <f t="shared" si="0"/>
        <v>41731</v>
      </c>
      <c r="C19" s="18">
        <v>98</v>
      </c>
      <c r="D19" s="2" t="s">
        <v>23</v>
      </c>
      <c r="E19" s="3">
        <f t="shared" si="3"/>
        <v>1600</v>
      </c>
      <c r="F19" s="3">
        <f t="shared" si="4"/>
        <v>11200</v>
      </c>
      <c r="G19" s="3">
        <f t="shared" si="5"/>
        <v>3100</v>
      </c>
      <c r="H19" s="3">
        <f t="shared" si="6"/>
        <v>21700</v>
      </c>
      <c r="I19" s="3">
        <f t="shared" si="7"/>
        <v>10500</v>
      </c>
      <c r="J19" s="21">
        <f t="shared" si="2"/>
        <v>3</v>
      </c>
      <c r="K19" s="22">
        <f t="shared" si="8"/>
        <v>221</v>
      </c>
      <c r="L19" s="7"/>
      <c r="M19" s="13">
        <v>0</v>
      </c>
      <c r="N19" s="36">
        <f t="shared" si="9"/>
        <v>260</v>
      </c>
      <c r="O19" s="25">
        <f t="shared" si="10"/>
        <v>1</v>
      </c>
      <c r="P19" s="6"/>
      <c r="Q19" s="5"/>
      <c r="R19" s="51"/>
    </row>
    <row r="20" spans="1:18" ht="15.75" x14ac:dyDescent="0.25">
      <c r="A20" s="49"/>
      <c r="B20" s="40">
        <f t="shared" si="0"/>
        <v>41738</v>
      </c>
      <c r="C20" s="18">
        <v>105</v>
      </c>
      <c r="D20" s="2" t="s">
        <v>24</v>
      </c>
      <c r="E20" s="3">
        <f t="shared" si="3"/>
        <v>1600</v>
      </c>
      <c r="F20" s="3">
        <f t="shared" si="4"/>
        <v>11200</v>
      </c>
      <c r="G20" s="3">
        <f t="shared" si="5"/>
        <v>3100</v>
      </c>
      <c r="H20" s="3">
        <f t="shared" si="6"/>
        <v>21700</v>
      </c>
      <c r="I20" s="3">
        <f t="shared" si="7"/>
        <v>10500</v>
      </c>
      <c r="J20" s="21">
        <f t="shared" si="2"/>
        <v>3</v>
      </c>
      <c r="K20" s="22">
        <f t="shared" si="8"/>
        <v>218</v>
      </c>
      <c r="L20" s="7"/>
      <c r="M20" s="13">
        <v>0</v>
      </c>
      <c r="N20" s="36">
        <f t="shared" si="9"/>
        <v>260</v>
      </c>
      <c r="O20" s="25">
        <f t="shared" si="10"/>
        <v>1</v>
      </c>
      <c r="P20" s="6"/>
      <c r="Q20" s="5"/>
      <c r="R20" s="51"/>
    </row>
    <row r="21" spans="1:18" ht="15.75" x14ac:dyDescent="0.25">
      <c r="A21" s="49"/>
      <c r="B21" s="40">
        <f t="shared" si="0"/>
        <v>41745</v>
      </c>
      <c r="C21" s="18">
        <v>112</v>
      </c>
      <c r="D21" s="2" t="s">
        <v>25</v>
      </c>
      <c r="E21" s="3">
        <f t="shared" si="3"/>
        <v>1600</v>
      </c>
      <c r="F21" s="3">
        <f t="shared" si="4"/>
        <v>11200</v>
      </c>
      <c r="G21" s="3">
        <f t="shared" si="5"/>
        <v>3100</v>
      </c>
      <c r="H21" s="3">
        <f t="shared" si="6"/>
        <v>21700</v>
      </c>
      <c r="I21" s="3">
        <f t="shared" si="7"/>
        <v>10500</v>
      </c>
      <c r="J21" s="21">
        <f t="shared" si="2"/>
        <v>3</v>
      </c>
      <c r="K21" s="22">
        <f t="shared" si="8"/>
        <v>215</v>
      </c>
      <c r="L21" s="7"/>
      <c r="M21" s="13">
        <v>0</v>
      </c>
      <c r="N21" s="36">
        <f t="shared" si="9"/>
        <v>260</v>
      </c>
      <c r="O21" s="25">
        <f t="shared" si="10"/>
        <v>1</v>
      </c>
      <c r="P21" s="6"/>
      <c r="Q21" s="5"/>
      <c r="R21" s="51"/>
    </row>
    <row r="22" spans="1:18" ht="15.75" x14ac:dyDescent="0.25">
      <c r="A22" s="49"/>
      <c r="B22" s="40">
        <f t="shared" si="0"/>
        <v>41752</v>
      </c>
      <c r="C22" s="18">
        <v>119</v>
      </c>
      <c r="D22" s="2" t="s">
        <v>26</v>
      </c>
      <c r="E22" s="3">
        <f t="shared" si="3"/>
        <v>1600</v>
      </c>
      <c r="F22" s="3">
        <f t="shared" si="4"/>
        <v>11200</v>
      </c>
      <c r="G22" s="3">
        <f t="shared" si="5"/>
        <v>3100</v>
      </c>
      <c r="H22" s="3">
        <f t="shared" si="6"/>
        <v>21700</v>
      </c>
      <c r="I22" s="3">
        <f t="shared" si="7"/>
        <v>10500</v>
      </c>
      <c r="J22" s="21">
        <f t="shared" si="2"/>
        <v>3</v>
      </c>
      <c r="K22" s="22">
        <f t="shared" si="8"/>
        <v>212</v>
      </c>
      <c r="L22" s="7"/>
      <c r="M22" s="13">
        <v>0</v>
      </c>
      <c r="N22" s="36">
        <f t="shared" si="9"/>
        <v>260</v>
      </c>
      <c r="O22" s="25">
        <f t="shared" si="10"/>
        <v>1</v>
      </c>
      <c r="P22" s="6"/>
      <c r="Q22" s="5"/>
      <c r="R22" s="51"/>
    </row>
    <row r="23" spans="1:18" ht="15.75" x14ac:dyDescent="0.25">
      <c r="A23" s="49"/>
      <c r="B23" s="40">
        <f t="shared" si="0"/>
        <v>41759</v>
      </c>
      <c r="C23" s="18">
        <v>126</v>
      </c>
      <c r="D23" s="2" t="s">
        <v>27</v>
      </c>
      <c r="E23" s="3">
        <f t="shared" si="3"/>
        <v>1600</v>
      </c>
      <c r="F23" s="3">
        <f t="shared" si="4"/>
        <v>11200</v>
      </c>
      <c r="G23" s="3">
        <f t="shared" si="5"/>
        <v>3100</v>
      </c>
      <c r="H23" s="3">
        <f t="shared" si="6"/>
        <v>21700</v>
      </c>
      <c r="I23" s="3">
        <f t="shared" si="7"/>
        <v>10500</v>
      </c>
      <c r="J23" s="21">
        <f t="shared" si="2"/>
        <v>3</v>
      </c>
      <c r="K23" s="22">
        <f t="shared" si="8"/>
        <v>209</v>
      </c>
      <c r="L23" s="7"/>
      <c r="M23" s="13">
        <v>0</v>
      </c>
      <c r="N23" s="36">
        <f t="shared" si="9"/>
        <v>260</v>
      </c>
      <c r="O23" s="25">
        <f t="shared" si="10"/>
        <v>1</v>
      </c>
      <c r="P23" s="2"/>
      <c r="Q23" s="5"/>
      <c r="R23" s="51"/>
    </row>
    <row r="24" spans="1:18" ht="15.75" x14ac:dyDescent="0.25">
      <c r="A24" s="49"/>
      <c r="B24" s="40">
        <f t="shared" si="0"/>
        <v>41766</v>
      </c>
      <c r="C24" s="18">
        <v>133</v>
      </c>
      <c r="D24" s="2" t="s">
        <v>28</v>
      </c>
      <c r="E24" s="3">
        <f t="shared" si="3"/>
        <v>1600</v>
      </c>
      <c r="F24" s="3">
        <f t="shared" si="4"/>
        <v>11200</v>
      </c>
      <c r="G24" s="3">
        <f t="shared" si="5"/>
        <v>3100</v>
      </c>
      <c r="H24" s="3">
        <f t="shared" si="6"/>
        <v>21700</v>
      </c>
      <c r="I24" s="3">
        <f t="shared" si="7"/>
        <v>10500</v>
      </c>
      <c r="J24" s="21">
        <f t="shared" si="2"/>
        <v>3</v>
      </c>
      <c r="K24" s="22">
        <f t="shared" si="8"/>
        <v>206</v>
      </c>
      <c r="L24" s="7"/>
      <c r="M24" s="13">
        <v>0</v>
      </c>
      <c r="N24" s="36">
        <f t="shared" si="9"/>
        <v>260</v>
      </c>
      <c r="O24" s="25">
        <f t="shared" si="10"/>
        <v>1</v>
      </c>
      <c r="P24" s="2"/>
      <c r="Q24" s="5"/>
      <c r="R24" s="51"/>
    </row>
    <row r="25" spans="1:18" ht="15.75" x14ac:dyDescent="0.25">
      <c r="A25" s="49"/>
      <c r="B25" s="40">
        <f t="shared" si="0"/>
        <v>41773</v>
      </c>
      <c r="C25" s="18">
        <v>140</v>
      </c>
      <c r="D25" s="2" t="s">
        <v>29</v>
      </c>
      <c r="E25" s="3">
        <f t="shared" si="3"/>
        <v>1600</v>
      </c>
      <c r="F25" s="3">
        <f t="shared" si="4"/>
        <v>11200</v>
      </c>
      <c r="G25" s="3">
        <f t="shared" si="5"/>
        <v>3100</v>
      </c>
      <c r="H25" s="3">
        <f t="shared" si="6"/>
        <v>21700</v>
      </c>
      <c r="I25" s="3">
        <f t="shared" si="7"/>
        <v>10500</v>
      </c>
      <c r="J25" s="21">
        <f t="shared" si="2"/>
        <v>3</v>
      </c>
      <c r="K25" s="22">
        <f t="shared" si="8"/>
        <v>203</v>
      </c>
      <c r="L25" s="7"/>
      <c r="M25" s="13">
        <v>0</v>
      </c>
      <c r="N25" s="36">
        <f t="shared" si="9"/>
        <v>260</v>
      </c>
      <c r="O25" s="25">
        <f t="shared" si="10"/>
        <v>1</v>
      </c>
      <c r="P25" s="2"/>
      <c r="Q25" s="5"/>
      <c r="R25" s="51"/>
    </row>
    <row r="26" spans="1:18" x14ac:dyDescent="0.25">
      <c r="A26" s="49"/>
      <c r="B26" s="53"/>
      <c r="C26" s="53"/>
      <c r="D26" s="53"/>
      <c r="E26" s="38" t="s">
        <v>31</v>
      </c>
      <c r="F26" s="37"/>
      <c r="G26" s="37"/>
      <c r="H26" s="37"/>
      <c r="I26" s="37"/>
      <c r="J26" s="37"/>
      <c r="K26" s="37"/>
      <c r="L26" s="37"/>
      <c r="M26" s="37"/>
      <c r="N26" s="37"/>
      <c r="O26" s="53"/>
      <c r="P26" s="53"/>
      <c r="Q26" s="53"/>
      <c r="R26" s="51"/>
    </row>
    <row r="27" spans="1:18" x14ac:dyDescent="0.25">
      <c r="A27" s="49"/>
      <c r="B27" s="53"/>
      <c r="C27" s="53"/>
      <c r="D27" s="53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3"/>
      <c r="P27" s="53"/>
      <c r="Q27" s="53"/>
      <c r="R27" s="51"/>
    </row>
    <row r="28" spans="1:18" x14ac:dyDescent="0.25">
      <c r="A28" s="4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51"/>
    </row>
    <row r="29" spans="1:18" s="1" customFormat="1" x14ac:dyDescent="0.25">
      <c r="A29" s="49"/>
      <c r="B29" s="59" t="s">
        <v>39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51"/>
    </row>
    <row r="30" spans="1:18" ht="16.5" x14ac:dyDescent="0.3">
      <c r="A30" s="49"/>
      <c r="B30" s="55" t="s">
        <v>33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51"/>
    </row>
    <row r="31" spans="1:18" ht="16.5" x14ac:dyDescent="0.3">
      <c r="A31" s="49"/>
      <c r="B31" s="55" t="s">
        <v>34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51"/>
    </row>
    <row r="32" spans="1:18" ht="16.5" x14ac:dyDescent="0.3">
      <c r="A32" s="49"/>
      <c r="B32" s="55" t="s">
        <v>35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51"/>
    </row>
    <row r="33" spans="1:18" ht="16.5" x14ac:dyDescent="0.3">
      <c r="A33" s="49"/>
      <c r="B33" s="55" t="s">
        <v>36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51"/>
    </row>
    <row r="34" spans="1:18" ht="16.5" x14ac:dyDescent="0.3">
      <c r="A34" s="49"/>
      <c r="B34" s="55" t="s">
        <v>37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51"/>
    </row>
    <row r="35" spans="1:18" x14ac:dyDescent="0.25">
      <c r="A35" s="4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51"/>
    </row>
    <row r="36" spans="1:18" ht="15.75" thickBot="1" x14ac:dyDescent="0.3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8"/>
    </row>
  </sheetData>
  <mergeCells count="3">
    <mergeCell ref="E2:M2"/>
    <mergeCell ref="E26:N27"/>
    <mergeCell ref="C4:H4"/>
  </mergeCells>
  <hyperlinks>
    <hyperlink ref="E26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Joe</cp:lastModifiedBy>
  <dcterms:created xsi:type="dcterms:W3CDTF">2014-02-15T06:39:04Z</dcterms:created>
  <dcterms:modified xsi:type="dcterms:W3CDTF">2014-02-16T03:39:54Z</dcterms:modified>
</cp:coreProperties>
</file>