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5c7f456bc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859aea3f76cc43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68457E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0"/>
      <x:color rgb="FF596779"/>
      <x:name val="Arial"/>
    </x:font>
    <x:font>
      <x:sz val="11"/>
      <x:color rgb="FF1B243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8457E"/>
      </x:patternFill>
    </x:fill>
    <x:fill>
      <x:patternFill patternType="solid">
        <x:fgColor rgb="FFE8DDF0"/>
      </x:patternFill>
    </x:fill>
    <x:fill>
      <x:patternFill patternType="solid">
        <x:fgColor rgb="FFF5EF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8457E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59fe8e001441d" /><Relationship Type="http://schemas.openxmlformats.org/officeDocument/2006/relationships/theme" Target="/xl/theme/theme1.xml" Id="R36bf079d3faf46f9" /><Relationship Type="http://schemas.openxmlformats.org/officeDocument/2006/relationships/sharedStrings" Target="/xl/sharedStrings.xml" Id="R996845a0cdf342e6" /><Relationship Type="http://schemas.openxmlformats.org/officeDocument/2006/relationships/worksheet" Target="/xl/worksheets/sheet1.xml" Id="R859aea3f76cc43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457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Sprint Availability Planner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13" t="str">
        <x:v>One sprint. Focus applies after leave and ceremonies.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9" t="str">
        <x:v>Person</x:v>
      </x:c>
      <x:c r="B8" s="9" t="str">
        <x:v>Sprint days</x:v>
      </x:c>
      <x:c r="C8" s="9" t="str">
        <x:v>Hours per day</x:v>
      </x:c>
      <x:c r="D8" s="9" t="str">
        <x:v>Leave hours</x:v>
      </x:c>
      <x:c r="E8" s="9" t="str">
        <x:v>Ceremonies hours</x:v>
      </x:c>
      <x:c r="F8" s="9" t="str">
        <x:v>Focus %</x:v>
      </x:c>
      <x:c r="G8" s="9" t="str">
        <x:v>Available hours</x:v>
      </x:c>
      <x:c r="H8" s="9" t="str">
        <x:v>Committed hours</x:v>
      </x:c>
      <x:c r="I8" s="9" t="str">
        <x:v>Remaining hours</x:v>
      </x:c>
    </x:row>
    <x:row r="9" ht="25" customHeight="1">
      <x:c r="A9" s="11" t="str">
        <x:v>Alex</x:v>
      </x:c>
      <x:c r="B9" s="12" t="n">
        <x:v>10</x:v>
      </x:c>
      <x:c r="C9" s="12" t="n">
        <x:v>8</x:v>
      </x:c>
      <x:c r="D9" s="12" t="n">
        <x:v>8</x:v>
      </x:c>
      <x:c r="E9" s="12" t="n">
        <x:v>6</x:v>
      </x:c>
      <x:c r="F9" s="15" t="n">
        <x:v>0.8</x:v>
      </x:c>
      <x:c r="G9" s="14" t="n">
        <x:f>IF(OR(B9="",C9="",F9=""),"",IF(A9="","",MAX(0,B9*C9-D9-E9)*F9))</x:f>
        <x:v>52.800000000000004</x:v>
      </x:c>
      <x:c r="H9" s="12" t="n">
        <x:v>50</x:v>
      </x:c>
      <x:c r="I9" s="14" t="n">
        <x:f>IF(OR(G9="",H9=""),"",IF(A9="","",G9-H9))</x:f>
        <x:v>2.8000000000000043</x:v>
      </x:c>
    </x:row>
    <x:row r="10" ht="25" customHeight="1">
      <x:c r="A10" s="11" t="str">
        <x:v>Sam</x:v>
      </x:c>
      <x:c r="B10" s="2" t="n">
        <x:v>10</x:v>
      </x:c>
      <x:c r="C10" s="2" t="n">
        <x:v>8</x:v>
      </x:c>
      <x:c r="D10" s="2" t="n">
        <x:v>8</x:v>
      </x:c>
      <x:c r="E10" s="2" t="n">
        <x:v>6</x:v>
      </x:c>
      <x:c r="F10" s="16" t="n">
        <x:v>0.8</x:v>
      </x:c>
      <x:c r="G10" s="17" t="n">
        <x:f>IF(OR(B10="",C10="",F10=""),"",IF(A10="","",MAX(0,B10*C10-D10-E10)*F10))</x:f>
        <x:v>52.800000000000004</x:v>
      </x:c>
      <x:c r="H10" s="2" t="n">
        <x:v>50</x:v>
      </x:c>
      <x:c r="I10" s="17" t="n">
        <x:f>IF(OR(G10="",H10=""),"",IF(A10="","",G10-H10))</x:f>
        <x:v>2.8000000000000043</x:v>
      </x:c>
    </x:row>
    <x:row r="11" ht="25" customHeight="1">
      <x:c r="A11" s="11" t="str">
        <x:v>Jordan</x:v>
      </x:c>
      <x:c r="B11" s="12" t="n">
        <x:v>10</x:v>
      </x:c>
      <x:c r="C11" s="12" t="n">
        <x:v>8</x:v>
      </x:c>
      <x:c r="D11" s="12" t="n">
        <x:v>8</x:v>
      </x:c>
      <x:c r="E11" s="12" t="n">
        <x:v>6</x:v>
      </x:c>
      <x:c r="F11" s="15" t="n">
        <x:v>0.8</x:v>
      </x:c>
      <x:c r="G11" s="14" t="n">
        <x:f>IF(OR(B11="",C11="",F11=""),"",IF(A11="","",MAX(0,B11*C11-D11-E11)*F11))</x:f>
        <x:v>52.800000000000004</x:v>
      </x:c>
      <x:c r="H11" s="12" t="n">
        <x:v>50</x:v>
      </x:c>
      <x:c r="I11" s="14" t="n">
        <x:f>IF(OR(G11="",H11=""),"",IF(A11="","",G11-H11))</x:f>
        <x:v>2.8000000000000043</x:v>
      </x:c>
    </x:row>
    <x:row r="12" ht="25" customHeight="1">
      <x:c r="A12" s="11"/>
      <x:c r="B12" s="2"/>
      <x:c r="C12" s="2"/>
      <x:c r="D12" s="2"/>
      <x:c r="E12" s="2"/>
      <x:c r="F12" s="16"/>
      <x:c r="G12" s="17" t="str">
        <x:f>IF(OR(B12="",C12="",F12=""),"",IF(A12="","",MAX(0,B12*C12-D12-E12)*F12))</x:f>
      </x:c>
      <x:c r="H12" s="2"/>
      <x:c r="I12" s="17" t="str">
        <x:f>IF(OR(G12="",H12=""),"",IF(A12="","",G12-H12))</x:f>
      </x:c>
    </x:row>
    <x:row r="13" ht="25" customHeight="1">
      <x:c r="A13" s="11"/>
      <x:c r="B13" s="12"/>
      <x:c r="C13" s="12"/>
      <x:c r="D13" s="12"/>
      <x:c r="E13" s="12"/>
      <x:c r="F13" s="15"/>
      <x:c r="G13" s="14" t="str">
        <x:f>IF(OR(B13="",C13="",F13=""),"",IF(A13="","",MAX(0,B13*C13-D13-E13)*F13))</x:f>
      </x:c>
      <x:c r="H13" s="12"/>
      <x:c r="I13" s="14" t="str">
        <x:f>IF(OR(G13="",H13=""),"",IF(A13="","",G13-H13))</x:f>
      </x:c>
    </x:row>
    <x:row r="14" ht="25" customHeight="1">
      <x:c r="A14" s="11"/>
      <x:c r="B14" s="2"/>
      <x:c r="C14" s="2"/>
      <x:c r="D14" s="2"/>
      <x:c r="E14" s="2"/>
      <x:c r="F14" s="16"/>
      <x:c r="G14" s="17" t="str">
        <x:f>IF(OR(B14="",C14="",F14=""),"",IF(A14="","",MAX(0,B14*C14-D14-E14)*F14))</x:f>
      </x:c>
      <x:c r="H14" s="2"/>
      <x:c r="I14" s="17" t="str">
        <x:f>IF(OR(G14="",H14=""),"",IF(A14="","",G14-H14))</x:f>
      </x:c>
    </x:row>
    <x:row r="15" ht="25" customHeight="1">
      <x:c r="A15" s="11"/>
      <x:c r="B15" s="12"/>
      <x:c r="C15" s="12"/>
      <x:c r="D15" s="12"/>
      <x:c r="E15" s="12"/>
      <x:c r="F15" s="15"/>
      <x:c r="G15" s="14" t="str">
        <x:f>IF(OR(B15="",C15="",F15=""),"",IF(A15="","",MAX(0,B15*C15-D15-E15)*F15))</x:f>
      </x:c>
      <x:c r="H15" s="12"/>
      <x:c r="I15" s="14" t="str">
        <x:f>IF(OR(G15="",H15=""),"",IF(A15="","",G15-H15))</x:f>
      </x:c>
    </x:row>
    <x:row r="16" ht="25" customHeight="1">
      <x:c r="A16" s="11"/>
      <x:c r="B16" s="2"/>
      <x:c r="C16" s="2"/>
      <x:c r="D16" s="2"/>
      <x:c r="E16" s="2"/>
      <x:c r="F16" s="16"/>
      <x:c r="G16" s="17" t="str">
        <x:f>IF(OR(B16="",C16="",F16=""),"",IF(A16="","",MAX(0,B16*C16-D16-E16)*F16))</x:f>
      </x:c>
      <x:c r="H16" s="2"/>
      <x:c r="I16" s="17" t="str">
        <x:f>IF(OR(G16="",H16=""),"",IF(A16="","",G16-H16))</x:f>
      </x:c>
    </x:row>
    <x:row r="17" ht="25" customHeight="1">
      <x:c r="A17" s="11"/>
      <x:c r="B17" s="12"/>
      <x:c r="C17" s="12"/>
      <x:c r="D17" s="12"/>
      <x:c r="E17" s="12"/>
      <x:c r="F17" s="15"/>
      <x:c r="G17" s="14" t="str">
        <x:f>IF(OR(B17="",C17="",F17=""),"",IF(A17="","",MAX(0,B17*C17-D17-E17)*F17))</x:f>
      </x:c>
      <x:c r="H17" s="12"/>
      <x:c r="I17" s="14" t="str">
        <x:f>IF(OR(G17="",H17=""),"",IF(A17="","",G17-H17))</x:f>
      </x:c>
    </x:row>
    <x:row r="18" ht="25" customHeight="1">
      <x:c r="A18" s="11"/>
      <x:c r="B18" s="2"/>
      <x:c r="C18" s="2"/>
      <x:c r="D18" s="2"/>
      <x:c r="E18" s="2"/>
      <x:c r="F18" s="16"/>
      <x:c r="G18" s="17" t="str">
        <x:f>IF(OR(B18="",C18="",F18=""),"",IF(A18="","",MAX(0,B18*C18-D18-E18)*F18))</x:f>
      </x:c>
      <x:c r="H18" s="2"/>
      <x:c r="I18" s="17" t="str">
        <x:f>IF(OR(G18="",H18=""),"",IF(A18="","",G18-H18))</x:f>
      </x:c>
    </x:row>
    <x:row r="19" ht="25" customHeight="1">
      <x:c r="A19" s="11"/>
      <x:c r="B19" s="12"/>
      <x:c r="C19" s="12"/>
      <x:c r="D19" s="12"/>
      <x:c r="E19" s="12"/>
      <x:c r="F19" s="15"/>
      <x:c r="G19" s="14" t="str">
        <x:f>IF(OR(B19="",C19="",F19=""),"",IF(A19="","",MAX(0,B19*C19-D19-E19)*F19))</x:f>
      </x:c>
      <x:c r="H19" s="12"/>
      <x:c r="I19" s="14" t="str">
        <x:f>IF(OR(G19="",H19=""),"",IF(A19="","",G19-H19))</x:f>
      </x:c>
    </x:row>
    <x:row r="20" ht="25" customHeight="1">
      <x:c r="A20" s="11"/>
      <x:c r="B20" s="2"/>
      <x:c r="C20" s="2"/>
      <x:c r="D20" s="2"/>
      <x:c r="E20" s="2"/>
      <x:c r="F20" s="16"/>
      <x:c r="G20" s="17" t="str">
        <x:f>IF(OR(B20="",C20="",F20=""),"",IF(A20="","",MAX(0,B20*C20-D20-E20)*F20))</x:f>
      </x:c>
      <x:c r="H20" s="2"/>
      <x:c r="I20" s="17" t="str">
        <x:f>IF(OR(G20="",H20=""),"",IF(A20="","",G20-H20))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13" t="str">
        <x:v>This is an hours-based plan. Do not convert story points directly into hours.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13" t="str">
        <x:v>Fictional planning assumptions. Capacity: 12 rows. Extend calculations before adding records.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I9:I20">
    <x:cfRule type="expression" dxfId="0" priority="1">
      <x:formula>AND(ISNUMBER(I9),I9&lt;0)</x:formula>
    </x:cfRule>
    <x:cfRule type="expression" dxfId="1" priority="2">
      <x:formula>AND(ISNUMBER(I9),I9&lt;0)</x:formula>
    </x:cfRule>
    <x:cfRule type="expression" dxfId="2" priority="3">
      <x:formula>AND(ISNUMBER(I9),I9&lt;0)</x:formula>
    </x:cfRule>
    <x:cfRule type="expression" dxfId="3" priority="4">
      <x:formula>AND(ISNUMBER(I9),I9&lt;0)</x:formula>
    </x:cfRule>
    <x:cfRule type="expression" dxfId="4" priority="5">
      <x:formula>AND(ISNUMBER(I9),I9&lt;0)</x:formula>
    </x:cfRule>
    <x:cfRule type="expression" dxfId="5" priority="6">
      <x:formula>AND(ISNUMBER(I9),I9&lt;0)</x:formula>
    </x:cfRule>
    <x:cfRule type="expression" dxfId="6" priority="7">
      <x:formula>AND(ISNUMBER(I9),I9&lt;0)</x:formula>
    </x:cfRule>
    <x:cfRule type="expression" dxfId="7" priority="8">
      <x:formula>AND(ISNUMBER(I9),I9&lt;0)</x:formula>
    </x:cfRule>
    <x:cfRule type="expression" dxfId="8" priority="9">
      <x:formula>AND(ISNUMBER(I9),I9&lt;0)</x:formula>
    </x:cfRule>
    <x:cfRule type="expression" dxfId="9" priority="10">
      <x:formula>AND(ISNUMBER(I9),I9&lt;0)</x:formula>
    </x:cfRule>
    <x:cfRule type="expression" dxfId="10" priority="11">
      <x:formula>AND(ISNUMBER(I9),I9&lt;0)</x:formula>
    </x:cfRule>
    <x:cfRule type="expression" dxfId="11" priority="12">
      <x:formula>AND(ISNUMBER(I9),I9&lt;0)</x:formula>
    </x:cfRule>
  </x:conditionalFormatting>
  <x:pageMargins left="0.7" right="0.7" top="0.75" bottom="0.75" header="0.3" footer="0.3"/>
</x:worksheet>
</file>