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6de16869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ac651804b8f48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183C6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0"/>
      <x:color rgb="FF596779"/>
      <x:name val="Arial"/>
    </x:font>
    <x:font>
      <x:sz val="11"/>
      <x:color rgb="FF1B243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C66"/>
      </x:patternFill>
    </x:fill>
    <x:fill>
      <x:patternFill patternType="solid">
        <x:fgColor rgb="FFEDF3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C66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2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1d85dfce94aad" /><Relationship Type="http://schemas.openxmlformats.org/officeDocument/2006/relationships/theme" Target="/xl/theme/theme1.xml" Id="Reea2db60887f48e7" /><Relationship Type="http://schemas.openxmlformats.org/officeDocument/2006/relationships/sharedStrings" Target="/xl/sharedStrings.xml" Id="Ra8b5dd903c0c4373" /><Relationship Type="http://schemas.openxmlformats.org/officeDocument/2006/relationships/worksheet" Target="/xl/worksheets/sheet1.xml" Id="R3ac651804b8f48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6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Weekly Team Capacity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11" t="str">
        <x:v>One weekly period. Positive remaining hours means spare capacity.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9" t="str">
        <x:v>Person</x:v>
      </x:c>
      <x:c r="B8" s="9" t="str">
        <x:v>Weekly hours</x:v>
      </x:c>
      <x:c r="C8" s="9" t="str">
        <x:v>Leave hours</x:v>
      </x:c>
      <x:c r="D8" s="9" t="str">
        <x:v>Admin hours</x:v>
      </x:c>
      <x:c r="E8" s="9" t="str">
        <x:v>Available hours</x:v>
      </x:c>
      <x:c r="F8" s="9" t="str">
        <x:v>Assigned hours</x:v>
      </x:c>
      <x:c r="G8" s="9" t="str">
        <x:v>Remaining hours</x:v>
      </x:c>
      <x:c r="H8" s="9" t="str">
        <x:v>Utilization</x:v>
      </x:c>
      <x:c r="I8" s="9" t="str">
        <x:v>Next action</x:v>
      </x:c>
    </x:row>
    <x:row r="9" ht="25" customHeight="1">
      <x:c r="A9" s="10" t="str">
        <x:v>Alex</x:v>
      </x:c>
      <x:c r="B9" s="10" t="n">
        <x:v>40</x:v>
      </x:c>
      <x:c r="C9" s="10" t="n">
        <x:v>8</x:v>
      </x:c>
      <x:c r="D9" s="10" t="n">
        <x:v>4</x:v>
      </x:c>
      <x:c r="E9" s="12" t="n">
        <x:f>IF(OR(B9=""),"",IF(A9="","",MAX(0,B9-C9-D9)))</x:f>
        <x:v>28</x:v>
      </x:c>
      <x:c r="F9" s="10" t="n">
        <x:v>30</x:v>
      </x:c>
      <x:c r="G9" s="12" t="n">
        <x:f>IF(OR(E9="",F9=""),"",IF(A9="","",E9-F9))</x:f>
        <x:v>-2</x:v>
      </x:c>
      <x:c r="H9" s="13" t="n">
        <x:f>IF(OR(E9="",F9=""),"",IF(A9="","",IF(E9=0,"n.a.",F9/E9)))</x:f>
        <x:v>1.0714285714285714</x:v>
      </x:c>
      <x:c r="I9" s="10"/>
    </x:row>
    <x:row r="10" ht="25" customHeight="1">
      <x:c r="A10" s="2" t="str">
        <x:v>Sam</x:v>
      </x:c>
      <x:c r="B10" s="2" t="n">
        <x:v>40</x:v>
      </x:c>
      <x:c r="C10" s="2" t="n">
        <x:v>8</x:v>
      </x:c>
      <x:c r="D10" s="2" t="n">
        <x:v>4</x:v>
      </x:c>
      <x:c r="E10" s="16" t="n">
        <x:f>IF(OR(B10=""),"",IF(A10="","",MAX(0,B10-C10-D10)))</x:f>
        <x:v>28</x:v>
      </x:c>
      <x:c r="F10" s="2" t="n">
        <x:v>24</x:v>
      </x:c>
      <x:c r="G10" s="16" t="n">
        <x:f>IF(OR(E10="",F10=""),"",IF(A10="","",E10-F10))</x:f>
        <x:v>4</x:v>
      </x:c>
      <x:c r="H10" s="17" t="n">
        <x:f>IF(OR(E10="",F10=""),"",IF(A10="","",IF(E10=0,"n.a.",F10/E10)))</x:f>
        <x:v>0.8571428571428571</x:v>
      </x:c>
      <x:c r="I10" s="2"/>
    </x:row>
    <x:row r="11" ht="25" customHeight="1">
      <x:c r="A11" s="10" t="str">
        <x:v>Jordan</x:v>
      </x:c>
      <x:c r="B11" s="10" t="n">
        <x:v>40</x:v>
      </x:c>
      <x:c r="C11" s="10" t="n">
        <x:v>8</x:v>
      </x:c>
      <x:c r="D11" s="10" t="n">
        <x:v>4</x:v>
      </x:c>
      <x:c r="E11" s="12" t="n">
        <x:f>IF(OR(B11=""),"",IF(A11="","",MAX(0,B11-C11-D11)))</x:f>
        <x:v>28</x:v>
      </x:c>
      <x:c r="F11" s="10" t="n">
        <x:v>20</x:v>
      </x:c>
      <x:c r="G11" s="12" t="n">
        <x:f>IF(OR(E11="",F11=""),"",IF(A11="","",E11-F11))</x:f>
        <x:v>8</x:v>
      </x:c>
      <x:c r="H11" s="13" t="n">
        <x:f>IF(OR(E11="",F11=""),"",IF(A11="","",IF(E11=0,"n.a.",F11/E11)))</x:f>
        <x:v>0.7142857142857143</x:v>
      </x:c>
      <x:c r="I11" s="10"/>
    </x:row>
    <x:row r="12" ht="25" customHeight="1">
      <x:c r="A12" s="2"/>
      <x:c r="B12" s="2"/>
      <x:c r="C12" s="2"/>
      <x:c r="D12" s="2"/>
      <x:c r="E12" s="16" t="str">
        <x:f>IF(OR(B12=""),"",IF(A12="","",MAX(0,B12-C12-D12)))</x:f>
      </x:c>
      <x:c r="F12" s="2"/>
      <x:c r="G12" s="16" t="str">
        <x:f>IF(OR(E12="",F12=""),"",IF(A12="","",E12-F12))</x:f>
      </x:c>
      <x:c r="H12" s="17" t="str">
        <x:f>IF(OR(E12="",F12=""),"",IF(A12="","",IF(E12=0,"n.a.",F12/E12)))</x:f>
      </x:c>
      <x:c r="I12" s="2"/>
    </x:row>
    <x:row r="13" ht="25" customHeight="1">
      <x:c r="A13" s="10"/>
      <x:c r="B13" s="10"/>
      <x:c r="C13" s="10"/>
      <x:c r="D13" s="10"/>
      <x:c r="E13" s="12" t="str">
        <x:f>IF(OR(B13=""),"",IF(A13="","",MAX(0,B13-C13-D13)))</x:f>
      </x:c>
      <x:c r="F13" s="10"/>
      <x:c r="G13" s="12" t="str">
        <x:f>IF(OR(E13="",F13=""),"",IF(A13="","",E13-F13))</x:f>
      </x:c>
      <x:c r="H13" s="13" t="str">
        <x:f>IF(OR(E13="",F13=""),"",IF(A13="","",IF(E13=0,"n.a.",F13/E13)))</x:f>
      </x:c>
      <x:c r="I13" s="10"/>
    </x:row>
    <x:row r="14" ht="25" customHeight="1">
      <x:c r="A14" s="2"/>
      <x:c r="B14" s="2"/>
      <x:c r="C14" s="2"/>
      <x:c r="D14" s="2"/>
      <x:c r="E14" s="16" t="str">
        <x:f>IF(OR(B14=""),"",IF(A14="","",MAX(0,B14-C14-D14)))</x:f>
      </x:c>
      <x:c r="F14" s="2"/>
      <x:c r="G14" s="16" t="str">
        <x:f>IF(OR(E14="",F14=""),"",IF(A14="","",E14-F14))</x:f>
      </x:c>
      <x:c r="H14" s="17" t="str">
        <x:f>IF(OR(E14="",F14=""),"",IF(A14="","",IF(E14=0,"n.a.",F14/E14)))</x:f>
      </x:c>
      <x:c r="I14" s="2"/>
    </x:row>
    <x:row r="15" ht="25" customHeight="1">
      <x:c r="A15" s="10"/>
      <x:c r="B15" s="10"/>
      <x:c r="C15" s="10"/>
      <x:c r="D15" s="10"/>
      <x:c r="E15" s="12" t="str">
        <x:f>IF(OR(B15=""),"",IF(A15="","",MAX(0,B15-C15-D15)))</x:f>
      </x:c>
      <x:c r="F15" s="10"/>
      <x:c r="G15" s="12" t="str">
        <x:f>IF(OR(E15="",F15=""),"",IF(A15="","",E15-F15))</x:f>
      </x:c>
      <x:c r="H15" s="13" t="str">
        <x:f>IF(OR(E15="",F15=""),"",IF(A15="","",IF(E15=0,"n.a.",F15/E15)))</x:f>
      </x:c>
      <x:c r="I15" s="10"/>
    </x:row>
    <x:row r="16" ht="25" customHeight="1">
      <x:c r="A16" s="2"/>
      <x:c r="B16" s="2"/>
      <x:c r="C16" s="2"/>
      <x:c r="D16" s="2"/>
      <x:c r="E16" s="16" t="str">
        <x:f>IF(OR(B16=""),"",IF(A16="","",MAX(0,B16-C16-D16)))</x:f>
      </x:c>
      <x:c r="F16" s="2"/>
      <x:c r="G16" s="16" t="str">
        <x:f>IF(OR(E16="",F16=""),"",IF(A16="","",E16-F16))</x:f>
      </x:c>
      <x:c r="H16" s="17" t="str">
        <x:f>IF(OR(E16="",F16=""),"",IF(A16="","",IF(E16=0,"n.a.",F16/E16)))</x:f>
      </x:c>
      <x:c r="I16" s="2"/>
    </x:row>
    <x:row r="17" ht="25" customHeight="1">
      <x:c r="A17" s="10"/>
      <x:c r="B17" s="10"/>
      <x:c r="C17" s="10"/>
      <x:c r="D17" s="10"/>
      <x:c r="E17" s="12" t="str">
        <x:f>IF(OR(B17=""),"",IF(A17="","",MAX(0,B17-C17-D17)))</x:f>
      </x:c>
      <x:c r="F17" s="10"/>
      <x:c r="G17" s="12" t="str">
        <x:f>IF(OR(E17="",F17=""),"",IF(A17="","",E17-F17))</x:f>
      </x:c>
      <x:c r="H17" s="13" t="str">
        <x:f>IF(OR(E17="",F17=""),"",IF(A17="","",IF(E17=0,"n.a.",F17/E17)))</x:f>
      </x:c>
      <x:c r="I17" s="10"/>
    </x:row>
    <x:row r="18" ht="25" customHeight="1">
      <x:c r="A18" s="2"/>
      <x:c r="B18" s="2"/>
      <x:c r="C18" s="2"/>
      <x:c r="D18" s="2"/>
      <x:c r="E18" s="16" t="str">
        <x:f>IF(OR(B18=""),"",IF(A18="","",MAX(0,B18-C18-D18)))</x:f>
      </x:c>
      <x:c r="F18" s="2"/>
      <x:c r="G18" s="16" t="str">
        <x:f>IF(OR(E18="",F18=""),"",IF(A18="","",E18-F18))</x:f>
      </x:c>
      <x:c r="H18" s="17" t="str">
        <x:f>IF(OR(E18="",F18=""),"",IF(A18="","",IF(E18=0,"n.a.",F18/E18)))</x:f>
      </x:c>
      <x:c r="I18" s="2"/>
    </x:row>
    <x:row r="19" ht="25" customHeight="1">
      <x:c r="A19" s="10"/>
      <x:c r="B19" s="10"/>
      <x:c r="C19" s="10"/>
      <x:c r="D19" s="10"/>
      <x:c r="E19" s="12" t="str">
        <x:f>IF(OR(B19=""),"",IF(A19="","",MAX(0,B19-C19-D19)))</x:f>
      </x:c>
      <x:c r="F19" s="10"/>
      <x:c r="G19" s="12" t="str">
        <x:f>IF(OR(E19="",F19=""),"",IF(A19="","",E19-F19))</x:f>
      </x:c>
      <x:c r="H19" s="13" t="str">
        <x:f>IF(OR(E19="",F19=""),"",IF(A19="","",IF(E19=0,"n.a.",F19/E19)))</x:f>
      </x:c>
      <x:c r="I19" s="10"/>
    </x:row>
    <x:row r="20" ht="25" customHeight="1">
      <x:c r="A20" s="2"/>
      <x:c r="B20" s="2"/>
      <x:c r="C20" s="2"/>
      <x:c r="D20" s="2"/>
      <x:c r="E20" s="16" t="str">
        <x:f>IF(OR(B20=""),"",IF(A20="","",MAX(0,B20-C20-D20)))</x:f>
      </x:c>
      <x:c r="F20" s="2"/>
      <x:c r="G20" s="16" t="str">
        <x:f>IF(OR(E20="",F20=""),"",IF(A20="","",E20-F20))</x:f>
      </x:c>
      <x:c r="H20" s="17" t="str">
        <x:f>IF(OR(E20="",F20=""),"",IF(A20="","",IF(E20=0,"n.a.",F20/E20)))</x:f>
      </x:c>
      <x:c r="I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11" t="str">
        <x:v>Do not assign spare hours across people unless skills and availability match.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11" t="str">
        <x:v>Fictional planning assumptions. Capacity: 12 rows. Extend calculations before adding records.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G9:G20">
    <x:cfRule type="expression" dxfId="0" priority="1">
      <x:formula>AND(ISNUMBER(G9),G9&lt;0)</x:formula>
    </x:cfRule>
    <x:cfRule type="expression" dxfId="1" priority="2">
      <x:formula>AND(ISNUMBER(G9),G9&lt;0)</x:formula>
    </x:cfRule>
    <x:cfRule type="expression" dxfId="2" priority="3">
      <x:formula>AND(ISNUMBER(G9),G9&lt;0)</x:formula>
    </x:cfRule>
    <x:cfRule type="expression" dxfId="3" priority="4">
      <x:formula>AND(ISNUMBER(G9),G9&lt;0)</x:formula>
    </x:cfRule>
    <x:cfRule type="expression" dxfId="4" priority="5">
      <x:formula>AND(ISNUMBER(G9),G9&lt;0)</x:formula>
    </x:cfRule>
    <x:cfRule type="expression" dxfId="5" priority="6">
      <x:formula>AND(ISNUMBER(G9),G9&lt;0)</x:formula>
    </x:cfRule>
    <x:cfRule type="expression" dxfId="6" priority="7">
      <x:formula>AND(ISNUMBER(G9),G9&lt;0)</x:formula>
    </x:cfRule>
    <x:cfRule type="expression" dxfId="7" priority="8">
      <x:formula>AND(ISNUMBER(G9),G9&lt;0)</x:formula>
    </x:cfRule>
    <x:cfRule type="expression" dxfId="8" priority="9">
      <x:formula>AND(ISNUMBER(G9),G9&lt;0)</x:formula>
    </x:cfRule>
    <x:cfRule type="expression" dxfId="9" priority="10">
      <x:formula>AND(ISNUMBER(G9),G9&lt;0)</x:formula>
    </x:cfRule>
    <x:cfRule type="expression" dxfId="10" priority="11">
      <x:formula>AND(ISNUMBER(G9),G9&lt;0)</x:formula>
    </x:cfRule>
    <x:cfRule type="expression" dxfId="11" priority="12">
      <x:formula>AND(ISNUMBER(G9),G9&lt;0)</x:formula>
    </x:cfRule>
  </x:conditionalFormatting>
  <x:pageMargins left="0.7" right="0.7" top="0.75" bottom="0.75" header="0.3" footer="0.3"/>
</x:worksheet>
</file>