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4588d8553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fd34012a0d9947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dd mmm yyyy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116D77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6D77"/>
      </x:patternFill>
    </x:fill>
    <x:fill>
      <x:patternFill patternType="solid">
        <x:fgColor rgb="FFEDF8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16D77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e6dbe8cb14a39" /><Relationship Type="http://schemas.openxmlformats.org/officeDocument/2006/relationships/theme" Target="/xl/theme/theme1.xml" Id="Raed8bf1355694857" /><Relationship Type="http://schemas.openxmlformats.org/officeDocument/2006/relationships/sharedStrings" Target="/xl/sharedStrings.xml" Id="Re1988cd8bd8e483a" /><Relationship Type="http://schemas.openxmlformats.org/officeDocument/2006/relationships/worksheet" Target="/xl/worksheets/sheet1.xml" Id="Rfd34012a0d9947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6D7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Commission Payout Register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8" customHeight="1">
      <x:c r="A8" s="9" t="str">
        <x:v>Deal ID</x:v>
      </x:c>
      <x:c r="B8" s="9" t="str">
        <x:v>Sales rep</x:v>
      </x:c>
      <x:c r="C8" s="9" t="str">
        <x:v>Earned commission</x:v>
      </x:c>
      <x:c r="D8" s="9" t="str">
        <x:v>Signed adjustments</x:v>
      </x:c>
      <x:c r="E8" s="9" t="str">
        <x:v>Net commission</x:v>
      </x:c>
      <x:c r="F8" s="9" t="str">
        <x:v>Approved?</x:v>
      </x:c>
      <x:c r="G8" s="9" t="str">
        <x:v>Paid to date</x:v>
      </x:c>
      <x:c r="H8" s="9" t="str">
        <x:v>Outstanding</x:v>
      </x:c>
      <x:c r="I8" s="9" t="str">
        <x:v>Payment date</x:v>
      </x:c>
      <x:c r="J8" s="9" t="str">
        <x:v>Reference</x:v>
      </x:c>
    </x:row>
    <x:row r="9" ht="25" customHeight="1">
      <x:c r="A9" s="11" t="str">
        <x:v>D-001</x:v>
      </x:c>
      <x:c r="B9" s="2" t="str">
        <x:v>Alex</x:v>
      </x:c>
      <x:c r="C9" s="13" t="n">
        <x:v>500</x:v>
      </x:c>
      <x:c r="D9" s="13" t="n">
        <x:v>-50</x:v>
      </x:c>
      <x:c r="E9" s="14" t="n">
        <x:f>IF(OR(C9=""),"",IF(A9="","",C9+D9))</x:f>
        <x:v>450</x:v>
      </x:c>
      <x:c r="F9" s="2" t="str">
        <x:v>Yes</x:v>
      </x:c>
      <x:c r="G9" s="13" t="n">
        <x:v>200</x:v>
      </x:c>
      <x:c r="H9" s="14" t="n">
        <x:f>IF(OR(E9=""),"",IF(A9="","",E9-G9))</x:f>
        <x:v>250</x:v>
      </x:c>
      <x:c r="I9" s="15" t="d">
        <x:v>2026-11-05T00:00:00.000Z</x:v>
      </x:c>
      <x:c r="J9" s="2" t="str">
        <x:v>PAY-01</x:v>
      </x:c>
    </x:row>
    <x:row r="10" ht="25" customHeight="1">
      <x:c r="A10" s="11" t="str">
        <x:v>D-002</x:v>
      </x:c>
      <x:c r="B10" s="2" t="str">
        <x:v>Alex</x:v>
      </x:c>
      <x:c r="C10" s="13" t="n">
        <x:v>500</x:v>
      </x:c>
      <x:c r="D10" s="13" t="n">
        <x:v>-50</x:v>
      </x:c>
      <x:c r="E10" s="14" t="n">
        <x:f>IF(OR(C10=""),"",IF(A10="","",C10+D10))</x:f>
        <x:v>450</x:v>
      </x:c>
      <x:c r="F10" s="2" t="str">
        <x:v>Yes</x:v>
      </x:c>
      <x:c r="G10" s="13" t="n">
        <x:v>200</x:v>
      </x:c>
      <x:c r="H10" s="14" t="n">
        <x:f>IF(OR(E10=""),"",IF(A10="","",E10-G10))</x:f>
        <x:v>250</x:v>
      </x:c>
      <x:c r="I10" s="15" t="d">
        <x:v>2026-11-05T00:00:00.000Z</x:v>
      </x:c>
      <x:c r="J10" s="2" t="str">
        <x:v>PAY-01</x:v>
      </x:c>
    </x:row>
    <x:row r="11" ht="25" customHeight="1">
      <x:c r="A11" s="11" t="str">
        <x:v>D-003</x:v>
      </x:c>
      <x:c r="B11" s="2" t="str">
        <x:v>Alex</x:v>
      </x:c>
      <x:c r="C11" s="13" t="n">
        <x:v>500</x:v>
      </x:c>
      <x:c r="D11" s="13" t="n">
        <x:v>-50</x:v>
      </x:c>
      <x:c r="E11" s="14" t="n">
        <x:f>IF(OR(C11=""),"",IF(A11="","",C11+D11))</x:f>
        <x:v>450</x:v>
      </x:c>
      <x:c r="F11" s="2" t="str">
        <x:v>Yes</x:v>
      </x:c>
      <x:c r="G11" s="13" t="n">
        <x:v>200</x:v>
      </x:c>
      <x:c r="H11" s="14" t="n">
        <x:f>IF(OR(E11=""),"",IF(A11="","",E11-G11))</x:f>
        <x:v>250</x:v>
      </x:c>
      <x:c r="I11" s="15" t="d">
        <x:v>2026-11-05T00:00:00.000Z</x:v>
      </x:c>
      <x:c r="J11" s="2" t="str">
        <x:v>PAY-01</x:v>
      </x:c>
    </x:row>
    <x:row r="12" ht="25" customHeight="1">
      <x:c r="A12" s="11"/>
      <x:c r="B12" s="2"/>
      <x:c r="C12" s="13"/>
      <x:c r="D12" s="13"/>
      <x:c r="E12" s="14" t="str">
        <x:f>IF(OR(C12=""),"",IF(A12="","",C12+D12))</x:f>
      </x:c>
      <x:c r="F12" s="2"/>
      <x:c r="G12" s="13"/>
      <x:c r="H12" s="14" t="str">
        <x:f>IF(OR(E12=""),"",IF(A12="","",E12-G12))</x:f>
      </x:c>
      <x:c r="I12" s="15"/>
      <x:c r="J12" s="2"/>
    </x:row>
    <x:row r="13" ht="25" customHeight="1">
      <x:c r="A13" s="11"/>
      <x:c r="B13" s="2"/>
      <x:c r="C13" s="13"/>
      <x:c r="D13" s="13"/>
      <x:c r="E13" s="14" t="str">
        <x:f>IF(OR(C13=""),"",IF(A13="","",C13+D13))</x:f>
      </x:c>
      <x:c r="F13" s="2"/>
      <x:c r="G13" s="13"/>
      <x:c r="H13" s="14" t="str">
        <x:f>IF(OR(E13=""),"",IF(A13="","",E13-G13))</x:f>
      </x:c>
      <x:c r="I13" s="15"/>
      <x:c r="J13" s="2"/>
    </x:row>
    <x:row r="14" ht="25" customHeight="1">
      <x:c r="A14" s="11"/>
      <x:c r="B14" s="2"/>
      <x:c r="C14" s="13"/>
      <x:c r="D14" s="13"/>
      <x:c r="E14" s="14" t="str">
        <x:f>IF(OR(C14=""),"",IF(A14="","",C14+D14))</x:f>
      </x:c>
      <x:c r="F14" s="2"/>
      <x:c r="G14" s="13"/>
      <x:c r="H14" s="14" t="str">
        <x:f>IF(OR(E14=""),"",IF(A14="","",E14-G14))</x:f>
      </x:c>
      <x:c r="I14" s="15"/>
      <x:c r="J14" s="2"/>
    </x:row>
    <x:row r="15" ht="25" customHeight="1">
      <x:c r="A15" s="11"/>
      <x:c r="B15" s="2"/>
      <x:c r="C15" s="13"/>
      <x:c r="D15" s="13"/>
      <x:c r="E15" s="14" t="str">
        <x:f>IF(OR(C15=""),"",IF(A15="","",C15+D15))</x:f>
      </x:c>
      <x:c r="F15" s="2"/>
      <x:c r="G15" s="13"/>
      <x:c r="H15" s="14" t="str">
        <x:f>IF(OR(E15=""),"",IF(A15="","",E15-G15))</x:f>
      </x:c>
      <x:c r="I15" s="15"/>
      <x:c r="J15" s="2"/>
    </x:row>
    <x:row r="16" ht="25" customHeight="1">
      <x:c r="A16" s="11"/>
      <x:c r="B16" s="2"/>
      <x:c r="C16" s="13"/>
      <x:c r="D16" s="13"/>
      <x:c r="E16" s="14" t="str">
        <x:f>IF(OR(C16=""),"",IF(A16="","",C16+D16))</x:f>
      </x:c>
      <x:c r="F16" s="2"/>
      <x:c r="G16" s="13"/>
      <x:c r="H16" s="14" t="str">
        <x:f>IF(OR(E16=""),"",IF(A16="","",E16-G16))</x:f>
      </x:c>
      <x:c r="I16" s="15"/>
      <x:c r="J16" s="2"/>
    </x:row>
    <x:row r="17" ht="25" customHeight="1">
      <x:c r="A17" s="11"/>
      <x:c r="B17" s="2"/>
      <x:c r="C17" s="13"/>
      <x:c r="D17" s="13"/>
      <x:c r="E17" s="14" t="str">
        <x:f>IF(OR(C17=""),"",IF(A17="","",C17+D17))</x:f>
      </x:c>
      <x:c r="F17" s="2"/>
      <x:c r="G17" s="13"/>
      <x:c r="H17" s="14" t="str">
        <x:f>IF(OR(E17=""),"",IF(A17="","",E17-G17))</x:f>
      </x:c>
      <x:c r="I17" s="15"/>
      <x:c r="J17" s="2"/>
    </x:row>
    <x:row r="18" ht="25" customHeight="1">
      <x:c r="A18" s="11"/>
      <x:c r="B18" s="2"/>
      <x:c r="C18" s="13"/>
      <x:c r="D18" s="13"/>
      <x:c r="E18" s="14" t="str">
        <x:f>IF(OR(C18=""),"",IF(A18="","",C18+D18))</x:f>
      </x:c>
      <x:c r="F18" s="2"/>
      <x:c r="G18" s="13"/>
      <x:c r="H18" s="14" t="str">
        <x:f>IF(OR(E18=""),"",IF(A18="","",E18-G18))</x:f>
      </x:c>
      <x:c r="I18" s="15"/>
      <x:c r="J18" s="2"/>
    </x:row>
    <x:row r="19" ht="25" customHeight="1">
      <x:c r="A19" s="11"/>
      <x:c r="B19" s="2"/>
      <x:c r="C19" s="13"/>
      <x:c r="D19" s="13"/>
      <x:c r="E19" s="14" t="str">
        <x:f>IF(OR(C19=""),"",IF(A19="","",C19+D19))</x:f>
      </x:c>
      <x:c r="F19" s="2"/>
      <x:c r="G19" s="13"/>
      <x:c r="H19" s="14" t="str">
        <x:f>IF(OR(E19=""),"",IF(A19="","",E19-G19))</x:f>
      </x:c>
      <x:c r="I19" s="15"/>
      <x:c r="J19" s="2"/>
    </x:row>
    <x:row r="20" ht="25" customHeight="1">
      <x:c r="A20" s="11"/>
      <x:c r="B20" s="2"/>
      <x:c r="C20" s="13"/>
      <x:c r="D20" s="13"/>
      <x:c r="E20" s="14" t="str">
        <x:f>IF(OR(C20=""),"",IF(A20="","",C20+D20))</x:f>
      </x:c>
      <x:c r="F20" s="2"/>
      <x:c r="G20" s="13"/>
      <x:c r="H20" s="14" t="str">
        <x:f>IF(OR(E20=""),"",IF(A20="","",E20-G20))</x:f>
      </x:c>
      <x:c r="I20" s="15"/>
      <x:c r="J20" s="2"/>
    </x:row>
    <x:row r="21" ht="25" customHeight="1">
      <x:c r="A21" s="11"/>
      <x:c r="B21" s="2"/>
      <x:c r="C21" s="13"/>
      <x:c r="D21" s="13"/>
      <x:c r="E21" s="14" t="str">
        <x:f>IF(OR(C21=""),"",IF(A21="","",C21+D21))</x:f>
      </x:c>
      <x:c r="F21" s="2"/>
      <x:c r="G21" s="13"/>
      <x:c r="H21" s="14" t="str">
        <x:f>IF(OR(E21=""),"",IF(A21="","",E21-G21))</x:f>
      </x:c>
      <x:c r="I21" s="15"/>
      <x:c r="J21" s="2"/>
    </x:row>
    <x:row r="22" ht="25" customHeight="1">
      <x:c r="A22" s="11"/>
      <x:c r="B22" s="2"/>
      <x:c r="C22" s="13"/>
      <x:c r="D22" s="13"/>
      <x:c r="E22" s="14" t="str">
        <x:f>IF(OR(C22=""),"",IF(A22="","",C22+D22))</x:f>
      </x:c>
      <x:c r="F22" s="2"/>
      <x:c r="G22" s="13"/>
      <x:c r="H22" s="14" t="str">
        <x:f>IF(OR(E22=""),"",IF(A22="","",E22-G22))</x:f>
      </x:c>
      <x:c r="I22" s="15"/>
      <x:c r="J22" s="2"/>
    </x:row>
    <x:row r="23" ht="25" customHeight="1">
      <x:c r="A23" s="11"/>
      <x:c r="B23" s="2"/>
      <x:c r="C23" s="13"/>
      <x:c r="D23" s="13"/>
      <x:c r="E23" s="14" t="str">
        <x:f>IF(OR(C23=""),"",IF(A23="","",C23+D23))</x:f>
      </x:c>
      <x:c r="F23" s="2"/>
      <x:c r="G23" s="13"/>
      <x:c r="H23" s="14" t="str">
        <x:f>IF(OR(E23=""),"",IF(A23="","",E23-G23))</x:f>
      </x:c>
      <x:c r="I23" s="15"/>
      <x:c r="J23" s="2"/>
    </x:row>
    <x:row r="24" ht="25" customHeight="1">
      <x:c r="A24" s="2"/>
      <x:c r="B24" s="2"/>
      <x:c r="C24" s="2"/>
      <x:c r="D24" s="2"/>
      <x:c r="E24" s="2"/>
      <x:c r="F24" s="2"/>
      <x:c r="G24" s="13"/>
      <x:c r="H24" s="13"/>
      <x:c r="I24" s="2"/>
      <x:c r="J24" s="2"/>
    </x:row>
    <x:row r="25" ht="25" customHeight="1">
      <x:c r="A25" s="2" t="str">
        <x:v>Outstanding total</x:v>
      </x:c>
      <x:c r="B25" s="2"/>
      <x:c r="C25" s="2"/>
      <x:c r="D25" s="2"/>
      <x:c r="E25" s="2"/>
      <x:c r="F25" s="2"/>
      <x:c r="G25" s="13"/>
      <x:c r="H25" s="14" t="n">
        <x:f>SUM(H9:H23)</x:f>
        <x:v>750</x:v>
      </x:c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16" t="str">
        <x:v>Signed adjustments include corrections and clawbacks. Negative outstanding balances require review.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16" t="str">
        <x:v>Fictional USD examples. Capacity: 15 records. Extend formulas and totals before adding rows.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G9:G23">
    <x:cfRule type="expression" dxfId="0" priority="1">
      <x:formula>AND(G9&gt;0,F9&lt;&gt;"Yes")</x:formula>
    </x:cfRule>
    <x:cfRule type="expression" dxfId="1" priority="2">
      <x:formula>AND(G9&gt;0,F9&lt;&gt;"Yes")</x:formula>
    </x:cfRule>
    <x:cfRule type="expression" dxfId="2" priority="3">
      <x:formula>AND(G9&gt;0,F9&lt;&gt;"Yes")</x:formula>
    </x:cfRule>
    <x:cfRule type="expression" dxfId="3" priority="4">
      <x:formula>AND(G9&gt;0,F9&lt;&gt;"Yes")</x:formula>
    </x:cfRule>
    <x:cfRule type="expression" dxfId="4" priority="5">
      <x:formula>AND(G9&gt;0,F9&lt;&gt;"Yes")</x:formula>
    </x:cfRule>
    <x:cfRule type="expression" dxfId="5" priority="6">
      <x:formula>AND(G9&gt;0,F9&lt;&gt;"Yes")</x:formula>
    </x:cfRule>
    <x:cfRule type="expression" dxfId="6" priority="7">
      <x:formula>AND(G9&gt;0,F9&lt;&gt;"Yes")</x:formula>
    </x:cfRule>
    <x:cfRule type="expression" dxfId="7" priority="8">
      <x:formula>AND(G9&gt;0,F9&lt;&gt;"Yes")</x:formula>
    </x:cfRule>
    <x:cfRule type="expression" dxfId="8" priority="9">
      <x:formula>AND(G9&gt;0,F9&lt;&gt;"Yes")</x:formula>
    </x:cfRule>
    <x:cfRule type="expression" dxfId="9" priority="10">
      <x:formula>AND(G9&gt;0,F9&lt;&gt;"Yes")</x:formula>
    </x:cfRule>
    <x:cfRule type="expression" dxfId="10" priority="11">
      <x:formula>AND(G9&gt;0,F9&lt;&gt;"Yes")</x:formula>
    </x:cfRule>
    <x:cfRule type="expression" dxfId="11" priority="12">
      <x:formula>AND(G9&gt;0,F9&lt;&gt;"Yes")</x:formula>
    </x:cfRule>
    <x:cfRule type="expression" dxfId="12" priority="13">
      <x:formula>AND(G9&gt;0,F9&lt;&gt;"Yes")</x:formula>
    </x:cfRule>
    <x:cfRule type="expression" dxfId="13" priority="14">
      <x:formula>AND(G9&gt;0,F9&lt;&gt;"Yes")</x:formula>
    </x:cfRule>
    <x:cfRule type="expression" dxfId="14" priority="15">
      <x:formula>AND(G9&gt;0,F9&lt;&gt;"Yes")</x:formula>
    </x:cfRule>
  </x:conditionalFormatting>
  <x:dataValidations count="1">
    <x:dataValidation type="list" sqref="F9:F23">
      <x:formula1>"Yes,No,Hold"</x:formula1>
    </x:dataValidation>
  </x:dataValidations>
  <x:pageMargins left="0.7" right="0.7" top="0.75" bottom="0.75" header="0.3" footer="0.3"/>
</x:worksheet>
</file>