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3efff14f0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66f581e2b4ea48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#,##0.00;(#,##0.00);0.00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34654A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34654A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34654A"/>
      </x:patternFill>
    </x:fill>
    <x:fill>
      <x:patternFill patternType="solid">
        <x:fgColor rgb="FFF0F5EE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34654A"/>
      </x:bottom>
      <x:diagonal/>
    </x:border>
    <x:border>
      <x:left style="thin">
        <x:color rgb="FFAAC0AD"/>
      </x:left>
      <x:right/>
      <x:top style="thin">
        <x:color rgb="FFAAC0AD"/>
      </x:top>
      <x:bottom/>
      <x:diagonal/>
    </x:border>
    <x:border>
      <x:left/>
      <x:right/>
      <x:top style="thin">
        <x:color rgb="FFAAC0AD"/>
      </x:top>
      <x:bottom/>
      <x:diagonal/>
    </x:border>
    <x:border>
      <x:left/>
      <x:right style="thin">
        <x:color rgb="FFAAC0AD"/>
      </x:right>
      <x:top style="thin">
        <x:color rgb="FFAAC0AD"/>
      </x:top>
      <x:bottom/>
      <x:diagonal/>
    </x:border>
    <x:border>
      <x:left style="thin">
        <x:color rgb="FFAAC0AD"/>
      </x:left>
      <x:right/>
      <x:top/>
      <x:bottom/>
      <x:diagonal/>
    </x:border>
    <x:border>
      <x:left/>
      <x:right style="thin">
        <x:color rgb="FFAAC0AD"/>
      </x:right>
      <x:top/>
      <x:bottom/>
      <x:diagonal/>
    </x:border>
    <x:border>
      <x:left style="thin">
        <x:color rgb="FFAAC0AD"/>
      </x:left>
      <x:right/>
      <x:top/>
      <x:bottom style="thin">
        <x:color rgb="FFAAC0AD"/>
      </x:bottom>
      <x:diagonal/>
    </x:border>
    <x:border>
      <x:left/>
      <x:right/>
      <x:top/>
      <x:bottom style="thin">
        <x:color rgb="FFAAC0AD"/>
      </x:bottom>
      <x:diagonal/>
    </x:border>
    <x:border>
      <x:left/>
      <x:right style="thin">
        <x:color rgb="FFAAC0AD"/>
      </x:right>
      <x:top/>
      <x:bottom style="thin">
        <x:color rgb="FFAAC0AD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0" fontId="6" fillId="0" borderId="9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201" fontId="6" fillId="0" borderId="8" xfId="0" applyNumberFormat="1" applyFont="1" applyFill="1" applyBorder="1" applyAlignment="1">
      <x:alignment vertical="center"/>
    </x:xf>
    <x:xf numFmtId="201" fontId="6" fillId="0" borderId="6" xfId="0" applyNumberFormat="1" applyFont="1" applyFill="1" applyBorder="1" applyAlignment="1">
      <x:alignment vertical="center"/>
    </x:xf>
    <x:xf numFmtId="201" fontId="6" fillId="0" borderId="9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8d535e9e7437c" /><Relationship Type="http://schemas.openxmlformats.org/officeDocument/2006/relationships/theme" Target="/xl/theme/theme1.xml" Id="R892b12b4dfdb414f" /><Relationship Type="http://schemas.openxmlformats.org/officeDocument/2006/relationships/sharedStrings" Target="/xl/sharedStrings.xml" Id="R919827a1c6984d20" /><Relationship Type="http://schemas.openxmlformats.org/officeDocument/2006/relationships/worksheet" Target="/xl/worksheets/sheet1.xml" Id="R66f581e2b4ea48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65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Accounts Payable Aging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3" customHeight="1">
      <x:c r="A8" s="14" t="str">
        <x:v>Bill ID</x:v>
      </x:c>
      <x:c r="B8" s="15" t="str">
        <x:v>Supplier</x:v>
      </x:c>
      <x:c r="C8" s="15" t="str">
        <x:v>Due date</x:v>
      </x:c>
      <x:c r="D8" s="15" t="str">
        <x:v>Bill amount</x:v>
      </x:c>
      <x:c r="E8" s="15" t="str">
        <x:v>Payments / credits</x:v>
      </x:c>
      <x:c r="F8" s="15" t="str">
        <x:v>Open balance</x:v>
      </x:c>
      <x:c r="G8" s="15" t="str">
        <x:v>Days overdue</x:v>
      </x:c>
      <x:c r="H8" s="15" t="str">
        <x:v>Not overdue</x:v>
      </x:c>
      <x:c r="I8" s="15" t="str">
        <x:v>1–30 days</x:v>
      </x:c>
      <x:c r="J8" s="15" t="str">
        <x:v>31–60 days</x:v>
      </x:c>
      <x:c r="K8" s="15" t="str">
        <x:v>61–90 days</x:v>
      </x:c>
      <x:c r="L8" s="16" t="str">
        <x:v>91+ days</x:v>
      </x:c>
    </x:row>
    <x:row r="9" ht="25" customHeight="1">
      <x:c r="A9" s="17" t="str">
        <x:v>B-001</x:v>
      </x:c>
      <x:c r="B9" s="2" t="str">
        <x:v>Acme Supplies</x:v>
      </x:c>
      <x:c r="C9" s="26" t="d">
        <x:v>2026-10-20T00:00:00.000Z</x:v>
      </x:c>
      <x:c r="D9" s="28" t="n">
        <x:v>1000</x:v>
      </x:c>
      <x:c r="E9" s="28" t="n">
        <x:v>200</x:v>
      </x:c>
      <x:c r="F9" s="29" t="n">
        <x:f>IF(OR(D9=""),"",IF(A9="","",D9-E9))</x:f>
        <x:v>800</x:v>
      </x:c>
      <x:c r="G9" s="22" t="n">
        <x:f>IF(OR(C9=""),"",IF(A9="","",IF(F9&lt;=0,0,MAX(0,$B$6-C9))))</x:f>
        <x:v>13</x:v>
      </x:c>
      <x:c r="H9" s="29" t="n">
        <x:f>IF(A9="","",IF(G9=0,MAX(0,F9),0))</x:f>
        <x:v>0</x:v>
      </x:c>
      <x:c r="I9" s="29" t="n">
        <x:f>IF(A9="","",IF(AND(G9&gt;=1,G9&lt;=30),MAX(0,F9),0))</x:f>
        <x:v>800</x:v>
      </x:c>
      <x:c r="J9" s="29" t="n">
        <x:f>IF(A9="","",IF(AND(G9&gt;=31,G9&lt;=60),MAX(0,F9),0))</x:f>
        <x:v>0</x:v>
      </x:c>
      <x:c r="K9" s="29" t="n">
        <x:f>IF(A9="","",IF(AND(G9&gt;=61,G9&lt;=90),MAX(0,F9),0))</x:f>
        <x:v>0</x:v>
      </x:c>
      <x:c r="L9" s="32" t="n">
        <x:f>IF(A9="","",IF(G9&gt;90,MAX(0,F9),0))</x:f>
        <x:v>0</x:v>
      </x:c>
    </x:row>
    <x:row r="10" ht="25" customHeight="1">
      <x:c r="A10" s="17" t="str">
        <x:v>B-002</x:v>
      </x:c>
      <x:c r="B10" s="2" t="str">
        <x:v>Acme Supplies</x:v>
      </x:c>
      <x:c r="C10" s="26" t="d">
        <x:v>2026-09-01T00:00:00.000Z</x:v>
      </x:c>
      <x:c r="D10" s="28" t="n">
        <x:v>1000</x:v>
      </x:c>
      <x:c r="E10" s="28" t="n">
        <x:v>200</x:v>
      </x:c>
      <x:c r="F10" s="29" t="n">
        <x:f>IF(OR(D10=""),"",IF(A10="","",D10-E10))</x:f>
        <x:v>800</x:v>
      </x:c>
      <x:c r="G10" s="22" t="n">
        <x:f>IF(OR(C10=""),"",IF(A10="","",IF(F10&lt;=0,0,MAX(0,$B$6-C10))))</x:f>
        <x:v>62</x:v>
      </x:c>
      <x:c r="H10" s="29" t="n">
        <x:f>IF(A10="","",IF(G10=0,MAX(0,F10),0))</x:f>
        <x:v>0</x:v>
      </x:c>
      <x:c r="I10" s="29" t="n">
        <x:f>IF(A10="","",IF(AND(G10&gt;=1,G10&lt;=30),MAX(0,F10),0))</x:f>
        <x:v>0</x:v>
      </x:c>
      <x:c r="J10" s="29" t="n">
        <x:f>IF(A10="","",IF(AND(G10&gt;=31,G10&lt;=60),MAX(0,F10),0))</x:f>
        <x:v>0</x:v>
      </x:c>
      <x:c r="K10" s="29" t="n">
        <x:f>IF(A10="","",IF(AND(G10&gt;=61,G10&lt;=90),MAX(0,F10),0))</x:f>
        <x:v>800</x:v>
      </x:c>
      <x:c r="L10" s="32" t="n">
        <x:f>IF(A10="","",IF(G10&gt;90,MAX(0,F10),0))</x:f>
        <x:v>0</x:v>
      </x:c>
    </x:row>
    <x:row r="11" ht="25" customHeight="1">
      <x:c r="A11" s="17" t="str">
        <x:v>B-003</x:v>
      </x:c>
      <x:c r="B11" s="2" t="str">
        <x:v>Acme Supplies</x:v>
      </x:c>
      <x:c r="C11" s="26" t="d">
        <x:v>2026-11-20T00:00:00.000Z</x:v>
      </x:c>
      <x:c r="D11" s="28" t="n">
        <x:v>1000</x:v>
      </x:c>
      <x:c r="E11" s="28" t="n">
        <x:v>200</x:v>
      </x:c>
      <x:c r="F11" s="29" t="n">
        <x:f>IF(OR(D11=""),"",IF(A11="","",D11-E11))</x:f>
        <x:v>800</x:v>
      </x:c>
      <x:c r="G11" s="22" t="n">
        <x:f>IF(OR(C11=""),"",IF(A11="","",IF(F11&lt;=0,0,MAX(0,$B$6-C11))))</x:f>
        <x:v>0</x:v>
      </x:c>
      <x:c r="H11" s="29" t="n">
        <x:f>IF(A11="","",IF(G11=0,MAX(0,F11),0))</x:f>
        <x:v>800</x:v>
      </x:c>
      <x:c r="I11" s="29" t="n">
        <x:f>IF(A11="","",IF(AND(G11&gt;=1,G11&lt;=30),MAX(0,F11),0))</x:f>
        <x:v>0</x:v>
      </x:c>
      <x:c r="J11" s="29" t="n">
        <x:f>IF(A11="","",IF(AND(G11&gt;=31,G11&lt;=60),MAX(0,F11),0))</x:f>
        <x:v>0</x:v>
      </x:c>
      <x:c r="K11" s="29" t="n">
        <x:f>IF(A11="","",IF(AND(G11&gt;=61,G11&lt;=90),MAX(0,F11),0))</x:f>
        <x:v>0</x:v>
      </x:c>
      <x:c r="L11" s="32" t="n">
        <x:f>IF(A11="","",IF(G11&gt;90,MAX(0,F11),0))</x:f>
        <x:v>0</x:v>
      </x:c>
    </x:row>
    <x:row r="12" ht="25" customHeight="1">
      <x:c r="A12" s="17"/>
      <x:c r="B12" s="2"/>
      <x:c r="C12" s="26"/>
      <x:c r="D12" s="28"/>
      <x:c r="E12" s="28"/>
      <x:c r="F12" s="29" t="str">
        <x:f>IF(OR(D12=""),"",IF(A12="","",D12-E12))</x:f>
      </x:c>
      <x:c r="G12" s="22" t="str">
        <x:f>IF(OR(C12=""),"",IF(A12="","",IF(F12&lt;=0,0,MAX(0,$B$6-C12))))</x:f>
      </x:c>
      <x:c r="H12" s="29" t="str">
        <x:f>IF(A12="","",IF(G12=0,MAX(0,F12),0))</x:f>
      </x:c>
      <x:c r="I12" s="29" t="str">
        <x:f>IF(A12="","",IF(AND(G12&gt;=1,G12&lt;=30),MAX(0,F12),0))</x:f>
      </x:c>
      <x:c r="J12" s="29" t="str">
        <x:f>IF(A12="","",IF(AND(G12&gt;=31,G12&lt;=60),MAX(0,F12),0))</x:f>
      </x:c>
      <x:c r="K12" s="29" t="str">
        <x:f>IF(A12="","",IF(AND(G12&gt;=61,G12&lt;=90),MAX(0,F12),0))</x:f>
      </x:c>
      <x:c r="L12" s="32" t="str">
        <x:f>IF(A12="","",IF(G12&gt;90,MAX(0,F12),0))</x:f>
      </x:c>
    </x:row>
    <x:row r="13" ht="25" customHeight="1">
      <x:c r="A13" s="17"/>
      <x:c r="B13" s="2"/>
      <x:c r="C13" s="26"/>
      <x:c r="D13" s="28"/>
      <x:c r="E13" s="28"/>
      <x:c r="F13" s="29" t="str">
        <x:f>IF(OR(D13=""),"",IF(A13="","",D13-E13))</x:f>
      </x:c>
      <x:c r="G13" s="22" t="str">
        <x:f>IF(OR(C13=""),"",IF(A13="","",IF(F13&lt;=0,0,MAX(0,$B$6-C13))))</x:f>
      </x:c>
      <x:c r="H13" s="29" t="str">
        <x:f>IF(A13="","",IF(G13=0,MAX(0,F13),0))</x:f>
      </x:c>
      <x:c r="I13" s="29" t="str">
        <x:f>IF(A13="","",IF(AND(G13&gt;=1,G13&lt;=30),MAX(0,F13),0))</x:f>
      </x:c>
      <x:c r="J13" s="29" t="str">
        <x:f>IF(A13="","",IF(AND(G13&gt;=31,G13&lt;=60),MAX(0,F13),0))</x:f>
      </x:c>
      <x:c r="K13" s="29" t="str">
        <x:f>IF(A13="","",IF(AND(G13&gt;=61,G13&lt;=90),MAX(0,F13),0))</x:f>
      </x:c>
      <x:c r="L13" s="32" t="str">
        <x:f>IF(A13="","",IF(G13&gt;90,MAX(0,F13),0))</x:f>
      </x:c>
    </x:row>
    <x:row r="14" ht="25" customHeight="1">
      <x:c r="A14" s="17"/>
      <x:c r="B14" s="2"/>
      <x:c r="C14" s="26"/>
      <x:c r="D14" s="28"/>
      <x:c r="E14" s="28"/>
      <x:c r="F14" s="29" t="str">
        <x:f>IF(OR(D14=""),"",IF(A14="","",D14-E14))</x:f>
      </x:c>
      <x:c r="G14" s="22" t="str">
        <x:f>IF(OR(C14=""),"",IF(A14="","",IF(F14&lt;=0,0,MAX(0,$B$6-C14))))</x:f>
      </x:c>
      <x:c r="H14" s="29" t="str">
        <x:f>IF(A14="","",IF(G14=0,MAX(0,F14),0))</x:f>
      </x:c>
      <x:c r="I14" s="29" t="str">
        <x:f>IF(A14="","",IF(AND(G14&gt;=1,G14&lt;=30),MAX(0,F14),0))</x:f>
      </x:c>
      <x:c r="J14" s="29" t="str">
        <x:f>IF(A14="","",IF(AND(G14&gt;=31,G14&lt;=60),MAX(0,F14),0))</x:f>
      </x:c>
      <x:c r="K14" s="29" t="str">
        <x:f>IF(A14="","",IF(AND(G14&gt;=61,G14&lt;=90),MAX(0,F14),0))</x:f>
      </x:c>
      <x:c r="L14" s="32" t="str">
        <x:f>IF(A14="","",IF(G14&gt;90,MAX(0,F14),0))</x:f>
      </x:c>
    </x:row>
    <x:row r="15" ht="25" customHeight="1">
      <x:c r="A15" s="17"/>
      <x:c r="B15" s="2"/>
      <x:c r="C15" s="26"/>
      <x:c r="D15" s="28"/>
      <x:c r="E15" s="28"/>
      <x:c r="F15" s="29" t="str">
        <x:f>IF(OR(D15=""),"",IF(A15="","",D15-E15))</x:f>
      </x:c>
      <x:c r="G15" s="22" t="str">
        <x:f>IF(OR(C15=""),"",IF(A15="","",IF(F15&lt;=0,0,MAX(0,$B$6-C15))))</x:f>
      </x:c>
      <x:c r="H15" s="29" t="str">
        <x:f>IF(A15="","",IF(G15=0,MAX(0,F15),0))</x:f>
      </x:c>
      <x:c r="I15" s="29" t="str">
        <x:f>IF(A15="","",IF(AND(G15&gt;=1,G15&lt;=30),MAX(0,F15),0))</x:f>
      </x:c>
      <x:c r="J15" s="29" t="str">
        <x:f>IF(A15="","",IF(AND(G15&gt;=31,G15&lt;=60),MAX(0,F15),0))</x:f>
      </x:c>
      <x:c r="K15" s="29" t="str">
        <x:f>IF(A15="","",IF(AND(G15&gt;=61,G15&lt;=90),MAX(0,F15),0))</x:f>
      </x:c>
      <x:c r="L15" s="32" t="str">
        <x:f>IF(A15="","",IF(G15&gt;90,MAX(0,F15),0))</x:f>
      </x:c>
    </x:row>
    <x:row r="16" ht="25" customHeight="1">
      <x:c r="A16" s="17"/>
      <x:c r="B16" s="2"/>
      <x:c r="C16" s="26"/>
      <x:c r="D16" s="28"/>
      <x:c r="E16" s="28"/>
      <x:c r="F16" s="29" t="str">
        <x:f>IF(OR(D16=""),"",IF(A16="","",D16-E16))</x:f>
      </x:c>
      <x:c r="G16" s="22" t="str">
        <x:f>IF(OR(C16=""),"",IF(A16="","",IF(F16&lt;=0,0,MAX(0,$B$6-C16))))</x:f>
      </x:c>
      <x:c r="H16" s="29" t="str">
        <x:f>IF(A16="","",IF(G16=0,MAX(0,F16),0))</x:f>
      </x:c>
      <x:c r="I16" s="29" t="str">
        <x:f>IF(A16="","",IF(AND(G16&gt;=1,G16&lt;=30),MAX(0,F16),0))</x:f>
      </x:c>
      <x:c r="J16" s="29" t="str">
        <x:f>IF(A16="","",IF(AND(G16&gt;=31,G16&lt;=60),MAX(0,F16),0))</x:f>
      </x:c>
      <x:c r="K16" s="29" t="str">
        <x:f>IF(A16="","",IF(AND(G16&gt;=61,G16&lt;=90),MAX(0,F16),0))</x:f>
      </x:c>
      <x:c r="L16" s="32" t="str">
        <x:f>IF(A16="","",IF(G16&gt;90,MAX(0,F16),0))</x:f>
      </x:c>
    </x:row>
    <x:row r="17" ht="25" customHeight="1">
      <x:c r="A17" s="17"/>
      <x:c r="B17" s="2"/>
      <x:c r="C17" s="26"/>
      <x:c r="D17" s="28"/>
      <x:c r="E17" s="28"/>
      <x:c r="F17" s="29" t="str">
        <x:f>IF(OR(D17=""),"",IF(A17="","",D17-E17))</x:f>
      </x:c>
      <x:c r="G17" s="22" t="str">
        <x:f>IF(OR(C17=""),"",IF(A17="","",IF(F17&lt;=0,0,MAX(0,$B$6-C17))))</x:f>
      </x:c>
      <x:c r="H17" s="29" t="str">
        <x:f>IF(A17="","",IF(G17=0,MAX(0,F17),0))</x:f>
      </x:c>
      <x:c r="I17" s="29" t="str">
        <x:f>IF(A17="","",IF(AND(G17&gt;=1,G17&lt;=30),MAX(0,F17),0))</x:f>
      </x:c>
      <x:c r="J17" s="29" t="str">
        <x:f>IF(A17="","",IF(AND(G17&gt;=31,G17&lt;=60),MAX(0,F17),0))</x:f>
      </x:c>
      <x:c r="K17" s="29" t="str">
        <x:f>IF(A17="","",IF(AND(G17&gt;=61,G17&lt;=90),MAX(0,F17),0))</x:f>
      </x:c>
      <x:c r="L17" s="32" t="str">
        <x:f>IF(A17="","",IF(G17&gt;90,MAX(0,F17),0))</x:f>
      </x:c>
    </x:row>
    <x:row r="18" ht="25" customHeight="1">
      <x:c r="A18" s="17"/>
      <x:c r="B18" s="2"/>
      <x:c r="C18" s="26"/>
      <x:c r="D18" s="28"/>
      <x:c r="E18" s="28"/>
      <x:c r="F18" s="29" t="str">
        <x:f>IF(OR(D18=""),"",IF(A18="","",D18-E18))</x:f>
      </x:c>
      <x:c r="G18" s="22" t="str">
        <x:f>IF(OR(C18=""),"",IF(A18="","",IF(F18&lt;=0,0,MAX(0,$B$6-C18))))</x:f>
      </x:c>
      <x:c r="H18" s="29" t="str">
        <x:f>IF(A18="","",IF(G18=0,MAX(0,F18),0))</x:f>
      </x:c>
      <x:c r="I18" s="29" t="str">
        <x:f>IF(A18="","",IF(AND(G18&gt;=1,G18&lt;=30),MAX(0,F18),0))</x:f>
      </x:c>
      <x:c r="J18" s="29" t="str">
        <x:f>IF(A18="","",IF(AND(G18&gt;=31,G18&lt;=60),MAX(0,F18),0))</x:f>
      </x:c>
      <x:c r="K18" s="29" t="str">
        <x:f>IF(A18="","",IF(AND(G18&gt;=61,G18&lt;=90),MAX(0,F18),0))</x:f>
      </x:c>
      <x:c r="L18" s="32" t="str">
        <x:f>IF(A18="","",IF(G18&gt;90,MAX(0,F18),0))</x:f>
      </x:c>
    </x:row>
    <x:row r="19" ht="25" customHeight="1">
      <x:c r="A19" s="17"/>
      <x:c r="B19" s="2"/>
      <x:c r="C19" s="26"/>
      <x:c r="D19" s="28"/>
      <x:c r="E19" s="28"/>
      <x:c r="F19" s="29" t="str">
        <x:f>IF(OR(D19=""),"",IF(A19="","",D19-E19))</x:f>
      </x:c>
      <x:c r="G19" s="22" t="str">
        <x:f>IF(OR(C19=""),"",IF(A19="","",IF(F19&lt;=0,0,MAX(0,$B$6-C19))))</x:f>
      </x:c>
      <x:c r="H19" s="29" t="str">
        <x:f>IF(A19="","",IF(G19=0,MAX(0,F19),0))</x:f>
      </x:c>
      <x:c r="I19" s="29" t="str">
        <x:f>IF(A19="","",IF(AND(G19&gt;=1,G19&lt;=30),MAX(0,F19),0))</x:f>
      </x:c>
      <x:c r="J19" s="29" t="str">
        <x:f>IF(A19="","",IF(AND(G19&gt;=31,G19&lt;=60),MAX(0,F19),0))</x:f>
      </x:c>
      <x:c r="K19" s="29" t="str">
        <x:f>IF(A19="","",IF(AND(G19&gt;=61,G19&lt;=90),MAX(0,F19),0))</x:f>
      </x:c>
      <x:c r="L19" s="32" t="str">
        <x:f>IF(A19="","",IF(G19&gt;90,MAX(0,F19),0))</x:f>
      </x:c>
    </x:row>
    <x:row r="20" ht="25" customHeight="1">
      <x:c r="A20" s="17"/>
      <x:c r="B20" s="2"/>
      <x:c r="C20" s="26"/>
      <x:c r="D20" s="28"/>
      <x:c r="E20" s="28"/>
      <x:c r="F20" s="29" t="str">
        <x:f>IF(OR(D20=""),"",IF(A20="","",D20-E20))</x:f>
      </x:c>
      <x:c r="G20" s="22" t="str">
        <x:f>IF(OR(C20=""),"",IF(A20="","",IF(F20&lt;=0,0,MAX(0,$B$6-C20))))</x:f>
      </x:c>
      <x:c r="H20" s="29" t="str">
        <x:f>IF(A20="","",IF(G20=0,MAX(0,F20),0))</x:f>
      </x:c>
      <x:c r="I20" s="29" t="str">
        <x:f>IF(A20="","",IF(AND(G20&gt;=1,G20&lt;=30),MAX(0,F20),0))</x:f>
      </x:c>
      <x:c r="J20" s="29" t="str">
        <x:f>IF(A20="","",IF(AND(G20&gt;=31,G20&lt;=60),MAX(0,F20),0))</x:f>
      </x:c>
      <x:c r="K20" s="29" t="str">
        <x:f>IF(A20="","",IF(AND(G20&gt;=61,G20&lt;=90),MAX(0,F20),0))</x:f>
      </x:c>
      <x:c r="L20" s="32" t="str">
        <x:f>IF(A20="","",IF(G20&gt;90,MAX(0,F20),0))</x:f>
      </x:c>
    </x:row>
    <x:row r="21" ht="25" customHeight="1">
      <x:c r="A21" s="17"/>
      <x:c r="B21" s="2"/>
      <x:c r="C21" s="26"/>
      <x:c r="D21" s="28"/>
      <x:c r="E21" s="28"/>
      <x:c r="F21" s="29" t="str">
        <x:f>IF(OR(D21=""),"",IF(A21="","",D21-E21))</x:f>
      </x:c>
      <x:c r="G21" s="22" t="str">
        <x:f>IF(OR(C21=""),"",IF(A21="","",IF(F21&lt;=0,0,MAX(0,$B$6-C21))))</x:f>
      </x:c>
      <x:c r="H21" s="29" t="str">
        <x:f>IF(A21="","",IF(G21=0,MAX(0,F21),0))</x:f>
      </x:c>
      <x:c r="I21" s="29" t="str">
        <x:f>IF(A21="","",IF(AND(G21&gt;=1,G21&lt;=30),MAX(0,F21),0))</x:f>
      </x:c>
      <x:c r="J21" s="29" t="str">
        <x:f>IF(A21="","",IF(AND(G21&gt;=31,G21&lt;=60),MAX(0,F21),0))</x:f>
      </x:c>
      <x:c r="K21" s="29" t="str">
        <x:f>IF(A21="","",IF(AND(G21&gt;=61,G21&lt;=90),MAX(0,F21),0))</x:f>
      </x:c>
      <x:c r="L21" s="32" t="str">
        <x:f>IF(A21="","",IF(G21&gt;90,MAX(0,F21),0))</x:f>
      </x:c>
    </x:row>
    <x:row r="22" ht="25" customHeight="1">
      <x:c r="A22" s="17"/>
      <x:c r="B22" s="2"/>
      <x:c r="C22" s="26"/>
      <x:c r="D22" s="28"/>
      <x:c r="E22" s="28"/>
      <x:c r="F22" s="29" t="str">
        <x:f>IF(OR(D22=""),"",IF(A22="","",D22-E22))</x:f>
      </x:c>
      <x:c r="G22" s="22" t="str">
        <x:f>IF(OR(C22=""),"",IF(A22="","",IF(F22&lt;=0,0,MAX(0,$B$6-C22))))</x:f>
      </x:c>
      <x:c r="H22" s="29" t="str">
        <x:f>IF(A22="","",IF(G22=0,MAX(0,F22),0))</x:f>
      </x:c>
      <x:c r="I22" s="29" t="str">
        <x:f>IF(A22="","",IF(AND(G22&gt;=1,G22&lt;=30),MAX(0,F22),0))</x:f>
      </x:c>
      <x:c r="J22" s="29" t="str">
        <x:f>IF(A22="","",IF(AND(G22&gt;=31,G22&lt;=60),MAX(0,F22),0))</x:f>
      </x:c>
      <x:c r="K22" s="29" t="str">
        <x:f>IF(A22="","",IF(AND(G22&gt;=61,G22&lt;=90),MAX(0,F22),0))</x:f>
      </x:c>
      <x:c r="L22" s="32" t="str">
        <x:f>IF(A22="","",IF(G22&gt;90,MAX(0,F22),0))</x:f>
      </x:c>
    </x:row>
    <x:row r="23" ht="25" customHeight="1">
      <x:c r="A23" s="19"/>
      <x:c r="B23" s="20"/>
      <x:c r="C23" s="27"/>
      <x:c r="D23" s="30"/>
      <x:c r="E23" s="30"/>
      <x:c r="F23" s="31" t="str">
        <x:f>IF(OR(D23=""),"",IF(A23="","",D23-E23))</x:f>
      </x:c>
      <x:c r="G23" s="24" t="str">
        <x:f>IF(OR(C23=""),"",IF(A23="","",IF(F23&lt;=0,0,MAX(0,$B$6-C23))))</x:f>
      </x:c>
      <x:c r="H23" s="31" t="str">
        <x:f>IF(A23="","",IF(G23=0,MAX(0,F23),0))</x:f>
      </x:c>
      <x:c r="I23" s="31" t="str">
        <x:f>IF(A23="","",IF(AND(G23&gt;=1,G23&lt;=30),MAX(0,F23),0))</x:f>
      </x:c>
      <x:c r="J23" s="31" t="str">
        <x:f>IF(A23="","",IF(AND(G23&gt;=31,G23&lt;=60),MAX(0,F23),0))</x:f>
      </x:c>
      <x:c r="K23" s="31" t="str">
        <x:f>IF(A23="","",IF(AND(G23&gt;=61,G23&lt;=90),MAX(0,F23),0))</x:f>
      </x:c>
      <x:c r="L23" s="33" t="str">
        <x:f>IF(A23="","",IF(G23&gt;90,MAX(0,F23),0))</x:f>
      </x:c>
    </x:row>
    <x:row r="24" ht="25" customHeight="1">
      <x:c r="A24" s="2"/>
      <x:c r="B24" s="2"/>
      <x:c r="C24" s="2"/>
      <x:c r="D24" s="2"/>
      <x:c r="E24" s="2"/>
      <x:c r="F24" s="2"/>
      <x:c r="G24" s="2"/>
      <x:c r="H24" s="28"/>
      <x:c r="I24" s="28"/>
      <x:c r="J24" s="28"/>
      <x:c r="K24" s="28"/>
      <x:c r="L24" s="28"/>
    </x:row>
    <x:row r="25" ht="25" customHeight="1">
      <x:c r="A25" s="2" t="str">
        <x:v>Totals</x:v>
      </x:c>
      <x:c r="B25" s="2"/>
      <x:c r="C25" s="2"/>
      <x:c r="D25" s="2"/>
      <x:c r="E25" s="2"/>
      <x:c r="F25" s="22" t="n">
        <x:f>SUM(F9:F23)</x:f>
        <x:v>2400</x:v>
      </x:c>
      <x:c r="G25" s="2"/>
      <x:c r="H25" s="29" t="n">
        <x:f>SUM(H9:H23)</x:f>
        <x:v>800</x:v>
      </x:c>
      <x:c r="I25" s="29" t="n">
        <x:f>SUM(I9:I23)</x:f>
        <x:v>800</x:v>
      </x:c>
      <x:c r="J25" s="29" t="n">
        <x:f>SUM(J9:J23)</x:f>
        <x:v>0</x:v>
      </x:c>
      <x:c r="K25" s="29" t="n">
        <x:f>SUM(K9:K23)</x:f>
        <x:v>800</x:v>
      </x:c>
      <x:c r="L25" s="29" t="n">
        <x:f>SUM(L9:L23)</x:f>
        <x:v>0</x:v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5" customHeight="1">
      <x:c r="A28" s="34" t="str">
        <x:v>Buckets contain positive unpaid amounts only. Review supplier credits separately. Aging uses the review date.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34" t="str">
        <x:v>Capacity: 15 records. Extend formulas and summary ranges before adding rows. USD examples; one currency per file.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</x:sheetData>
  <x:pageMargins left="0.7" right="0.7" top="0.75" bottom="0.75" header="0.3" footer="0.3"/>
</x:worksheet>
</file>