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de3271e8a45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ad051d66249444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.0000"/>
    <x:numFmt numFmtId="202" formatCode="#,##0.00;(#,##0.00);0.00"/>
  </x:numFmts>
  <x:fonts count="6">
    <x:font>
      <x:sz val="11"/>
      <x:name val="Carlito"/>
    </x:font>
    <x:font>
      <x:sz val="11"/>
      <x:color rgb="FF1753A0"/>
      <x:name val="Arial"/>
    </x:font>
    <x:font>
      <x:b/>
      <x:sz val="16"/>
      <x:color rgb="FF7C4C7B"/>
      <x:name val="Arial"/>
    </x:font>
    <x:font>
      <x:i/>
      <x:sz val="10"/>
      <x:color rgb="FF5B6470"/>
      <x:name val="Arial"/>
    </x:font>
    <x:font>
      <x:sz val="11"/>
      <x:color rgb="FF18212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B"/>
      </x:patternFill>
    </x:fill>
    <x:fill>
      <x:patternFill patternType="solid">
        <x:fgColor rgb="FF7C4C7B"/>
      </x:patternFill>
    </x:fill>
    <x:fill>
      <x:patternFill patternType="solid">
        <x:fgColor rgb="FFF6EEF7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7C4C7B"/>
      </x:bottom>
      <x:diagonal/>
    </x:border>
    <x:border>
      <x:left style="medium">
        <x:color rgb="FF7C4C7B"/>
      </x:left>
      <x:right/>
      <x:top style="medium">
        <x:color rgb="FF7C4C7B"/>
      </x:top>
      <x:bottom/>
      <x:diagonal/>
    </x:border>
    <x:border>
      <x:left/>
      <x:right/>
      <x:top style="medium">
        <x:color rgb="FF7C4C7B"/>
      </x:top>
      <x:bottom/>
      <x:diagonal/>
    </x:border>
    <x:border>
      <x:left/>
      <x:right style="medium">
        <x:color rgb="FF7C4C7B"/>
      </x:right>
      <x:top style="medium">
        <x:color rgb="FF7C4C7B"/>
      </x:top>
      <x:bottom/>
      <x:diagonal/>
    </x:border>
    <x:border>
      <x:left style="medium">
        <x:color rgb="FF7C4C7B"/>
      </x:left>
      <x:right/>
      <x:top/>
      <x:bottom/>
      <x:diagonal/>
    </x:border>
    <x:border>
      <x:left/>
      <x:right style="medium">
        <x:color rgb="FF7C4C7B"/>
      </x:right>
      <x:top/>
      <x:bottom/>
      <x:diagonal/>
    </x:border>
    <x:border>
      <x:left style="medium">
        <x:color rgb="FF7C4C7B"/>
      </x:left>
      <x:right/>
      <x:top/>
      <x:bottom style="medium">
        <x:color rgb="FF7C4C7B"/>
      </x:bottom>
      <x:diagonal/>
    </x:border>
    <x:border>
      <x:left/>
      <x:right/>
      <x:top/>
      <x:bottom style="medium">
        <x:color rgb="FF7C4C7B"/>
      </x:bottom>
      <x:diagonal/>
    </x:border>
    <x:border>
      <x:left/>
      <x:right style="medium">
        <x:color rgb="FF7C4C7B"/>
      </x:right>
      <x:top/>
      <x:bottom style="medium">
        <x:color rgb="FF7C4C7B"/>
      </x:bottom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0" borderId="8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8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2" fontId="4" fillId="0" borderId="8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860327b0e4641" /><Relationship Type="http://schemas.openxmlformats.org/officeDocument/2006/relationships/theme" Target="/xl/theme/theme1.xml" Id="R657e2dea32864819" /><Relationship Type="http://schemas.openxmlformats.org/officeDocument/2006/relationships/sharedStrings" Target="/xl/sharedStrings.xml" Id="Rca1198816519424e" /><Relationship Type="http://schemas.openxmlformats.org/officeDocument/2006/relationships/worksheet" Target="/xl/worksheets/sheet1.xml" Id="Rad051d66249444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7C4C7B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30" hidden="0" customWidth="1"/>
    <x:col min="8" max="8" width="18" hidden="0" customWidth="1"/>
    <x:col min="9" max="9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6" customHeight="1">
      <x:c r="A2" s="3" t="str">
        <x:v>Bakery Batch Scaling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6" customHeight="1">
      <x:c r="A6" s="2" t="str">
        <x:v>Original portions</x:v>
      </x:c>
      <x:c r="B6" s="6" t="n">
        <x:v>12</x:v>
      </x:c>
      <x:c r="C6" s="2"/>
      <x:c r="D6" s="2" t="str">
        <x:v>Required portions</x:v>
      </x:c>
      <x:c r="E6" s="6" t="n">
        <x:v>30</x:v>
      </x:c>
      <x:c r="F6" s="2"/>
      <x:c r="G6" s="2" t="str">
        <x:v>Scale factor</x:v>
      </x:c>
      <x:c r="H6" s="8" t="n">
        <x:f>IF(B6=0,"n.a.",E6/B6)</x:f>
        <x:v>2.5</x:v>
      </x:c>
      <x:c r="I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43" customHeight="1">
      <x:c r="A10" s="14" t="str">
        <x:v>Ingredient</x:v>
      </x:c>
      <x:c r="B10" s="15" t="str">
        <x:v>Unit</x:v>
      </x:c>
      <x:c r="C10" s="15" t="str">
        <x:v>Original quantity</x:v>
      </x:c>
      <x:c r="D10" s="15" t="str">
        <x:v>Required quantity</x:v>
      </x:c>
      <x:c r="E10" s="15" t="str">
        <x:v>Cost per unit</x:v>
      </x:c>
      <x:c r="F10" s="15" t="str">
        <x:v>Scaled cost</x:v>
      </x:c>
      <x:c r="G10" s="16" t="str">
        <x:v>Preparation note</x:v>
      </x:c>
      <x:c r="H10" s="2"/>
      <x:c r="I10" s="2"/>
    </x:row>
    <x:row r="11" ht="29" customHeight="1">
      <x:c r="A11" s="17" t="str">
        <x:v>Flour</x:v>
      </x:c>
      <x:c r="B11" s="13" t="str">
        <x:v>g</x:v>
      </x:c>
      <x:c r="C11" s="13" t="n">
        <x:v>600</x:v>
      </x:c>
      <x:c r="D11" s="24" t="n">
        <x:f>IF(AND(ISNUMBER(C11),ISNUMBER($H$6)),C11*$H$6,"")</x:f>
        <x:v>1500</x:v>
      </x:c>
      <x:c r="E11" s="26" t="n">
        <x:v>0.004</x:v>
      </x:c>
      <x:c r="F11" s="29" t="n">
        <x:f>IF(AND(ISNUMBER(D11),ISNUMBER(E11)),D11*E11,"")</x:f>
        <x:v>6</x:v>
      </x:c>
      <x:c r="G11" s="18" t="str">
        <x:v>Check practical rounding and method</x:v>
      </x:c>
      <x:c r="H11" s="2"/>
      <x:c r="I11" s="2"/>
    </x:row>
    <x:row r="12" ht="29" customHeight="1">
      <x:c r="A12" s="19" t="str">
        <x:v>Sugar</x:v>
      </x:c>
      <x:c r="B12" s="2" t="str">
        <x:v>g</x:v>
      </x:c>
      <x:c r="C12" s="2" t="n">
        <x:v>300</x:v>
      </x:c>
      <x:c r="D12" s="7" t="n">
        <x:f>IF(AND(ISNUMBER(C12),ISNUMBER($H$6)),C12*$H$6,"")</x:f>
        <x:v>750</x:v>
      </x:c>
      <x:c r="E12" s="27" t="n">
        <x:v>0.003</x:v>
      </x:c>
      <x:c r="F12" s="30" t="n">
        <x:f>IF(AND(ISNUMBER(D12),ISNUMBER(E12)),D12*E12,"")</x:f>
        <x:v>2.25</x:v>
      </x:c>
      <x:c r="G12" s="20" t="str">
        <x:v>Check practical rounding and method</x:v>
      </x:c>
      <x:c r="H12" s="2"/>
      <x:c r="I12" s="2"/>
    </x:row>
    <x:row r="13" ht="29" customHeight="1">
      <x:c r="A13" s="17" t="str">
        <x:v>Butter</x:v>
      </x:c>
      <x:c r="B13" s="13" t="str">
        <x:v>g</x:v>
      </x:c>
      <x:c r="C13" s="13" t="n">
        <x:v>200</x:v>
      </x:c>
      <x:c r="D13" s="24" t="n">
        <x:f>IF(AND(ISNUMBER(C13),ISNUMBER($H$6)),C13*$H$6,"")</x:f>
        <x:v>500</x:v>
      </x:c>
      <x:c r="E13" s="26" t="n">
        <x:v>0.008</x:v>
      </x:c>
      <x:c r="F13" s="29" t="n">
        <x:f>IF(AND(ISNUMBER(D13),ISNUMBER(E13)),D13*E13,"")</x:f>
        <x:v>4</x:v>
      </x:c>
      <x:c r="G13" s="18" t="str">
        <x:v>Check practical rounding and method</x:v>
      </x:c>
      <x:c r="H13" s="2"/>
      <x:c r="I13" s="2"/>
    </x:row>
    <x:row r="14" ht="29" customHeight="1">
      <x:c r="A14" s="19"/>
      <x:c r="B14" s="2"/>
      <x:c r="C14" s="2"/>
      <x:c r="D14" s="7" t="str">
        <x:f>IF(AND(ISNUMBER(C14),ISNUMBER($H$6)),C14*$H$6,"")</x:f>
      </x:c>
      <x:c r="E14" s="27"/>
      <x:c r="F14" s="30" t="str">
        <x:f>IF(AND(ISNUMBER(D14),ISNUMBER(E14)),D14*E14,"")</x:f>
      </x:c>
      <x:c r="G14" s="20"/>
      <x:c r="H14" s="2"/>
      <x:c r="I14" s="2"/>
    </x:row>
    <x:row r="15" ht="29" customHeight="1">
      <x:c r="A15" s="17"/>
      <x:c r="B15" s="13"/>
      <x:c r="C15" s="13"/>
      <x:c r="D15" s="24" t="str">
        <x:f>IF(AND(ISNUMBER(C15),ISNUMBER($H$6)),C15*$H$6,"")</x:f>
      </x:c>
      <x:c r="E15" s="26"/>
      <x:c r="F15" s="29" t="str">
        <x:f>IF(AND(ISNUMBER(D15),ISNUMBER(E15)),D15*E15,"")</x:f>
      </x:c>
      <x:c r="G15" s="18"/>
      <x:c r="H15" s="2"/>
      <x:c r="I15" s="2"/>
    </x:row>
    <x:row r="16" ht="29" customHeight="1">
      <x:c r="A16" s="19"/>
      <x:c r="B16" s="2"/>
      <x:c r="C16" s="2"/>
      <x:c r="D16" s="7" t="str">
        <x:f>IF(AND(ISNUMBER(C16),ISNUMBER($H$6)),C16*$H$6,"")</x:f>
      </x:c>
      <x:c r="E16" s="27"/>
      <x:c r="F16" s="30" t="str">
        <x:f>IF(AND(ISNUMBER(D16),ISNUMBER(E16)),D16*E16,"")</x:f>
      </x:c>
      <x:c r="G16" s="20"/>
      <x:c r="H16" s="2"/>
      <x:c r="I16" s="2"/>
    </x:row>
    <x:row r="17" ht="29" customHeight="1">
      <x:c r="A17" s="17"/>
      <x:c r="B17" s="13"/>
      <x:c r="C17" s="13"/>
      <x:c r="D17" s="24" t="str">
        <x:f>IF(AND(ISNUMBER(C17),ISNUMBER($H$6)),C17*$H$6,"")</x:f>
      </x:c>
      <x:c r="E17" s="26"/>
      <x:c r="F17" s="29" t="str">
        <x:f>IF(AND(ISNUMBER(D17),ISNUMBER(E17)),D17*E17,"")</x:f>
      </x:c>
      <x:c r="G17" s="18"/>
      <x:c r="H17" s="2"/>
      <x:c r="I17" s="2"/>
    </x:row>
    <x:row r="18" ht="29" customHeight="1">
      <x:c r="A18" s="19"/>
      <x:c r="B18" s="2"/>
      <x:c r="C18" s="2"/>
      <x:c r="D18" s="7" t="str">
        <x:f>IF(AND(ISNUMBER(C18),ISNUMBER($H$6)),C18*$H$6,"")</x:f>
      </x:c>
      <x:c r="E18" s="27"/>
      <x:c r="F18" s="30" t="str">
        <x:f>IF(AND(ISNUMBER(D18),ISNUMBER(E18)),D18*E18,"")</x:f>
      </x:c>
      <x:c r="G18" s="20"/>
      <x:c r="H18" s="2"/>
      <x:c r="I18" s="2"/>
    </x:row>
    <x:row r="19" ht="29" customHeight="1">
      <x:c r="A19" s="17"/>
      <x:c r="B19" s="13"/>
      <x:c r="C19" s="13"/>
      <x:c r="D19" s="24" t="str">
        <x:f>IF(AND(ISNUMBER(C19),ISNUMBER($H$6)),C19*$H$6,"")</x:f>
      </x:c>
      <x:c r="E19" s="26"/>
      <x:c r="F19" s="29" t="str">
        <x:f>IF(AND(ISNUMBER(D19),ISNUMBER(E19)),D19*E19,"")</x:f>
      </x:c>
      <x:c r="G19" s="18"/>
      <x:c r="H19" s="2"/>
      <x:c r="I19" s="2"/>
    </x:row>
    <x:row r="20" ht="29" customHeight="1">
      <x:c r="A20" s="21"/>
      <x:c r="B20" s="22"/>
      <x:c r="C20" s="22"/>
      <x:c r="D20" s="25" t="str">
        <x:f>IF(AND(ISNUMBER(C20),ISNUMBER($H$6)),C20*$H$6,"")</x:f>
      </x:c>
      <x:c r="E20" s="28"/>
      <x:c r="F20" s="31" t="str">
        <x:f>IF(AND(ISNUMBER(D20),ISNUMBER(E20)),D20*E20,"")</x:f>
      </x:c>
      <x:c r="G20" s="23"/>
      <x:c r="H20" s="2"/>
      <x:c r="I20" s="2"/>
    </x:row>
    <x:row r="21" ht="26" customHeight="1">
      <x:c r="A21" s="2"/>
      <x:c r="B21" s="2"/>
      <x:c r="C21" s="2"/>
      <x:c r="D21" s="2"/>
      <x:c r="E21" s="2"/>
      <x:c r="F21" s="32"/>
      <x:c r="G21" s="2"/>
      <x:c r="H21" s="2"/>
      <x:c r="I21" s="2"/>
    </x:row>
    <x:row r="22" ht="26" customHeight="1">
      <x:c r="A22" s="2"/>
      <x:c r="B22" s="2"/>
      <x:c r="C22" s="2"/>
      <x:c r="D22" s="2"/>
      <x:c r="E22" s="2"/>
      <x:c r="F22" s="32"/>
      <x:c r="G22" s="2"/>
      <x:c r="H22" s="2"/>
      <x:c r="I22" s="2"/>
    </x:row>
    <x:row r="23" ht="26" customHeight="1">
      <x:c r="A23" s="2"/>
      <x:c r="B23" s="2"/>
      <x:c r="C23" s="2"/>
      <x:c r="D23" s="2" t="str">
        <x:v>Scaled ingredient cost</x:v>
      </x:c>
      <x:c r="E23" s="2"/>
      <x:c r="F23" s="30" t="n">
        <x:f>IF(COUNT(F11:F20)&lt;&gt;COUNTA(A11:A20),"n.a.",SUM(F11:F20))</x:f>
        <x:v>12.25</x:v>
      </x:c>
      <x:c r="G23" s="2"/>
      <x:c r="H23" s="2"/>
      <x:c r="I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6" customHeight="1">
      <x:c r="A27" s="5" t="str">
        <x:v>Linear scaling changes quantities only. Test baking times, leavening, pan sizes and equipment separately.</x:v>
      </x:c>
      <x:c r="B27" s="2"/>
      <x:c r="C27" s="2"/>
      <x:c r="D27" s="2"/>
      <x:c r="E27" s="2"/>
      <x:c r="F27" s="2"/>
      <x:c r="G27" s="2"/>
      <x:c r="H27" s="2"/>
      <x:c r="I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pageMargins left="0.7" right="0.7" top="0.75" bottom="0.75" header="0.3" footer="0.3"/>
</x:worksheet>
</file>