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184d20bb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fd134c0766d541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A44730"/>
      <x:name val="Arial"/>
    </x:font>
    <x:font>
      <x:i/>
      <x:sz val="10"/>
      <x:color rgb="FF5B6470"/>
      <x:name val="Arial"/>
    </x:font>
    <x:font>
      <x:sz val="11"/>
      <x:color rgb="FF182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A44730"/>
      </x:patternFill>
    </x:fill>
    <x:fill>
      <x:patternFill patternType="solid">
        <x:fgColor rgb="FFFFF0E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4473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18e49b2ba4519" /><Relationship Type="http://schemas.openxmlformats.org/officeDocument/2006/relationships/theme" Target="/xl/theme/theme1.xml" Id="R86d3cb52c1e1470d" /><Relationship Type="http://schemas.openxmlformats.org/officeDocument/2006/relationships/sharedStrings" Target="/xl/sharedStrings.xml" Id="R7731c74abf834493" /><Relationship Type="http://schemas.openxmlformats.org/officeDocument/2006/relationships/worksheet" Target="/xl/worksheets/sheet1.xml" Id="Rfd134c0766d541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4473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Recipe Batch Cost Calculator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Batch portions</x:v>
      </x:c>
      <x:c r="B6" s="6" t="n">
        <x:v>10</x:v>
      </x:c>
      <x:c r="C6" s="2"/>
      <x:c r="D6" s="2" t="str">
        <x:v>Cost per portion</x:v>
      </x:c>
      <x:c r="E6" s="8" t="n">
        <x:f>IF(AND(ISNUMBER(F22),ISNUMBER(B6)),IF(B6=0,"n.a.",F22/B6),"n.a.")</x:f>
        <x:v>0.34</x:v>
      </x:c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12" t="str">
        <x:v>Ingredient</x:v>
      </x:c>
      <x:c r="B10" s="12" t="str">
        <x:v>Unit</x:v>
      </x:c>
      <x:c r="C10" s="12" t="str">
        <x:v>Pack quantity</x:v>
      </x:c>
      <x:c r="D10" s="12" t="str">
        <x:v>Pack cost</x:v>
      </x:c>
      <x:c r="E10" s="12" t="str">
        <x:v>Recipe quantity</x:v>
      </x:c>
      <x:c r="F10" s="12" t="str">
        <x:v>Ingredient cost</x:v>
      </x:c>
      <x:c r="G10" s="12" t="str">
        <x:v>Supplier / date</x:v>
      </x:c>
      <x:c r="H10" s="2"/>
      <x:c r="I10" s="2"/>
    </x:row>
    <x:row r="11" ht="26" customHeight="1">
      <x:c r="A11" s="13" t="str">
        <x:v>Flour</x:v>
      </x:c>
      <x:c r="B11" s="13" t="str">
        <x:v>g</x:v>
      </x:c>
      <x:c r="C11" s="13" t="n">
        <x:v>1000</x:v>
      </x:c>
      <x:c r="D11" s="15" t="n">
        <x:v>4</x:v>
      </x:c>
      <x:c r="E11" s="13" t="n">
        <x:v>500</x:v>
      </x:c>
      <x:c r="F11" s="17" t="n">
        <x:f>IF(AND(ISNUMBER(C11),ISNUMBER(D11),ISNUMBER(E11)),IF(C11=0,"n.a.",D11/C11*E11),"")</x:f>
        <x:v>2</x:v>
      </x:c>
      <x:c r="G11" s="13" t="str">
        <x:v>Example cost only</x:v>
      </x:c>
      <x:c r="H11" s="2"/>
      <x:c r="I11" s="2"/>
    </x:row>
    <x:row r="12" ht="26" customHeight="1">
      <x:c r="A12" s="2" t="str">
        <x:v>Milk</x:v>
      </x:c>
      <x:c r="B12" s="2" t="str">
        <x:v>ml</x:v>
      </x:c>
      <x:c r="C12" s="2" t="n">
        <x:v>1000</x:v>
      </x:c>
      <x:c r="D12" s="16" t="n">
        <x:v>2</x:v>
      </x:c>
      <x:c r="E12" s="2" t="n">
        <x:v>300</x:v>
      </x:c>
      <x:c r="F12" s="8" t="n">
        <x:f>IF(AND(ISNUMBER(C12),ISNUMBER(D12),ISNUMBER(E12)),IF(C12=0,"n.a.",D12/C12*E12),"")</x:f>
        <x:v>0.6</x:v>
      </x:c>
      <x:c r="G12" s="2" t="str">
        <x:v>Example cost only</x:v>
      </x:c>
      <x:c r="H12" s="2"/>
      <x:c r="I12" s="2"/>
    </x:row>
    <x:row r="13" ht="26" customHeight="1">
      <x:c r="A13" s="13" t="str">
        <x:v>Butter</x:v>
      </x:c>
      <x:c r="B13" s="13" t="str">
        <x:v>g</x:v>
      </x:c>
      <x:c r="C13" s="13" t="n">
        <x:v>1000</x:v>
      </x:c>
      <x:c r="D13" s="15" t="n">
        <x:v>8</x:v>
      </x:c>
      <x:c r="E13" s="13" t="n">
        <x:v>100</x:v>
      </x:c>
      <x:c r="F13" s="17" t="n">
        <x:f>IF(AND(ISNUMBER(C13),ISNUMBER(D13),ISNUMBER(E13)),IF(C13=0,"n.a.",D13/C13*E13),"")</x:f>
        <x:v>0.8</x:v>
      </x:c>
      <x:c r="G13" s="13" t="str">
        <x:v>Example cost only</x:v>
      </x:c>
      <x:c r="H13" s="2"/>
      <x:c r="I13" s="2"/>
    </x:row>
    <x:row r="14" ht="26" customHeight="1">
      <x:c r="A14" s="2"/>
      <x:c r="B14" s="2"/>
      <x:c r="C14" s="2"/>
      <x:c r="D14" s="16"/>
      <x:c r="E14" s="2"/>
      <x:c r="F14" s="8" t="str">
        <x:f>IF(AND(ISNUMBER(C14),ISNUMBER(D14),ISNUMBER(E14)),IF(C14=0,"n.a.",D14/C14*E14),"")</x:f>
      </x:c>
      <x:c r="G14" s="2"/>
      <x:c r="H14" s="2"/>
      <x:c r="I14" s="2"/>
    </x:row>
    <x:row r="15" ht="26" customHeight="1">
      <x:c r="A15" s="13"/>
      <x:c r="B15" s="13"/>
      <x:c r="C15" s="13"/>
      <x:c r="D15" s="15"/>
      <x:c r="E15" s="13"/>
      <x:c r="F15" s="17" t="str">
        <x:f>IF(AND(ISNUMBER(C15),ISNUMBER(D15),ISNUMBER(E15)),IF(C15=0,"n.a.",D15/C15*E15),"")</x:f>
      </x:c>
      <x:c r="G15" s="13"/>
      <x:c r="H15" s="2"/>
      <x:c r="I15" s="2"/>
    </x:row>
    <x:row r="16" ht="26" customHeight="1">
      <x:c r="A16" s="2"/>
      <x:c r="B16" s="2"/>
      <x:c r="C16" s="2"/>
      <x:c r="D16" s="16"/>
      <x:c r="E16" s="2"/>
      <x:c r="F16" s="8" t="str">
        <x:f>IF(AND(ISNUMBER(C16),ISNUMBER(D16),ISNUMBER(E16)),IF(C16=0,"n.a.",D16/C16*E16),"")</x:f>
      </x:c>
      <x:c r="G16" s="2"/>
      <x:c r="H16" s="2"/>
      <x:c r="I16" s="2"/>
    </x:row>
    <x:row r="17" ht="26" customHeight="1">
      <x:c r="A17" s="13"/>
      <x:c r="B17" s="13"/>
      <x:c r="C17" s="13"/>
      <x:c r="D17" s="15"/>
      <x:c r="E17" s="13"/>
      <x:c r="F17" s="17" t="str">
        <x:f>IF(AND(ISNUMBER(C17),ISNUMBER(D17),ISNUMBER(E17)),IF(C17=0,"n.a.",D17/C17*E17),"")</x:f>
      </x:c>
      <x:c r="G17" s="13"/>
      <x:c r="H17" s="2"/>
      <x:c r="I17" s="2"/>
    </x:row>
    <x:row r="18" ht="26" customHeight="1">
      <x:c r="A18" s="2"/>
      <x:c r="B18" s="2"/>
      <x:c r="C18" s="2"/>
      <x:c r="D18" s="16"/>
      <x:c r="E18" s="2"/>
      <x:c r="F18" s="8" t="str">
        <x:f>IF(AND(ISNUMBER(C18),ISNUMBER(D18),ISNUMBER(E18)),IF(C18=0,"n.a.",D18/C18*E18),"")</x:f>
      </x:c>
      <x:c r="G18" s="2"/>
      <x:c r="H18" s="2"/>
      <x:c r="I18" s="2"/>
    </x:row>
    <x:row r="19" ht="26" customHeight="1">
      <x:c r="A19" s="13"/>
      <x:c r="B19" s="13"/>
      <x:c r="C19" s="13"/>
      <x:c r="D19" s="15"/>
      <x:c r="E19" s="13"/>
      <x:c r="F19" s="17" t="str">
        <x:f>IF(AND(ISNUMBER(C19),ISNUMBER(D19),ISNUMBER(E19)),IF(C19=0,"n.a.",D19/C19*E19),"")</x:f>
      </x:c>
      <x:c r="G19" s="13"/>
      <x:c r="H19" s="2"/>
      <x:c r="I19" s="2"/>
    </x:row>
    <x:row r="20" ht="26" customHeight="1">
      <x:c r="A20" s="2"/>
      <x:c r="B20" s="2"/>
      <x:c r="C20" s="2"/>
      <x:c r="D20" s="16"/>
      <x:c r="E20" s="2"/>
      <x:c r="F20" s="8" t="str">
        <x:f>IF(AND(ISNUMBER(C20),ISNUMBER(D20),ISNUMBER(E20)),IF(C20=0,"n.a.",D20/C20*E20),"")</x:f>
      </x:c>
      <x:c r="G20" s="2"/>
      <x:c r="H20" s="2"/>
      <x:c r="I20" s="2"/>
    </x:row>
    <x:row r="21" ht="26" customHeight="1">
      <x:c r="A21" s="2"/>
      <x:c r="B21" s="2"/>
      <x:c r="C21" s="2"/>
      <x:c r="D21" s="2"/>
      <x:c r="E21" s="2"/>
      <x:c r="F21" s="16"/>
      <x:c r="G21" s="2"/>
      <x:c r="H21" s="2"/>
      <x:c r="I21" s="2"/>
    </x:row>
    <x:row r="22" ht="26" customHeight="1">
      <x:c r="A22" s="2"/>
      <x:c r="B22" s="2"/>
      <x:c r="C22" s="2"/>
      <x:c r="D22" s="2" t="str">
        <x:v>Batch ingredient cost</x:v>
      </x:c>
      <x:c r="E22" s="2"/>
      <x:c r="F22" s="8" t="n">
        <x:f>IF(COUNT(F11:F20)&lt;&gt;COUNTA(A11:A20),"n.a.",SUM(F11:F20))</x:f>
        <x:v>3.4000000000000004</x:v>
      </x:c>
      <x:c r="G22" s="2"/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5" t="str">
        <x:v>Pack quantity and recipe quantity must use the same unit on each row. Example amounts are USD.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5" t="str">
        <x:v>Ingredient costs exclude labor, packaging, overhead and tax unless added explicitly to your pricing model.</x:v>
      </x:c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