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82c50690e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59b684d8829e44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"/>
    <x:numFmt numFmtId="202" formatCode="0.0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416D49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16D49"/>
      </x:patternFill>
    </x:fill>
    <x:fill>
      <x:patternFill patternType="solid">
        <x:fgColor rgb="FFEEF6EC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416D49"/>
      </x:bottom>
      <x:diagonal/>
    </x:border>
    <x:border>
      <x:left style="medium">
        <x:color rgb="FF416D49"/>
      </x:left>
      <x:right/>
      <x:top style="medium">
        <x:color rgb="FF416D49"/>
      </x:top>
      <x:bottom/>
      <x:diagonal/>
    </x:border>
    <x:border>
      <x:left/>
      <x:right/>
      <x:top style="medium">
        <x:color rgb="FF416D49"/>
      </x:top>
      <x:bottom/>
      <x:diagonal/>
    </x:border>
    <x:border>
      <x:left/>
      <x:right style="medium">
        <x:color rgb="FF416D49"/>
      </x:right>
      <x:top style="medium">
        <x:color rgb="FF416D49"/>
      </x:top>
      <x:bottom/>
      <x:diagonal/>
    </x:border>
    <x:border>
      <x:left style="medium">
        <x:color rgb="FF416D49"/>
      </x:left>
      <x:right/>
      <x:top/>
      <x:bottom/>
      <x:diagonal/>
    </x:border>
    <x:border>
      <x:left/>
      <x:right style="medium">
        <x:color rgb="FF416D49"/>
      </x:right>
      <x:top/>
      <x:bottom/>
      <x:diagonal/>
    </x:border>
    <x:border>
      <x:left style="medium">
        <x:color rgb="FF416D49"/>
      </x:left>
      <x:right/>
      <x:top/>
      <x:bottom style="medium">
        <x:color rgb="FF416D49"/>
      </x:bottom>
      <x:diagonal/>
    </x:border>
    <x:border>
      <x:left/>
      <x:right/>
      <x:top/>
      <x:bottom style="medium">
        <x:color rgb="FF416D49"/>
      </x:bottom>
      <x:diagonal/>
    </x:border>
    <x:border>
      <x:left/>
      <x:right style="medium">
        <x:color rgb="FF416D49"/>
      </x:right>
      <x:top/>
      <x:bottom style="medium">
        <x:color rgb="FF416D49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5" fillId="0" borderId="8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8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9ead57f6e4d19" /><Relationship Type="http://schemas.openxmlformats.org/officeDocument/2006/relationships/theme" Target="/xl/theme/theme1.xml" Id="R3d45536d10184ac2" /><Relationship Type="http://schemas.openxmlformats.org/officeDocument/2006/relationships/sharedStrings" Target="/xl/sharedStrings.xml" Id="Rb81b90eca0af40f5" /><Relationship Type="http://schemas.openxmlformats.org/officeDocument/2006/relationships/worksheet" Target="/xl/worksheets/sheet1.xml" Id="R59b684d8829e44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16D49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Monthly versus Annual Plans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3" customHeight="1">
      <x:c r="A10" s="11" t="str">
        <x:v>Service</x:v>
      </x:c>
      <x:c r="B10" s="12" t="str">
        <x:v>Monthly price</x:v>
      </x:c>
      <x:c r="C10" s="12" t="str">
        <x:v>Annual price</x:v>
      </x:c>
      <x:c r="D10" s="12" t="str">
        <x:v>12 monthly payments</x:v>
      </x:c>
      <x:c r="E10" s="12" t="str">
        <x:v>Annual-plan saving</x:v>
      </x:c>
      <x:c r="F10" s="12" t="str">
        <x:v>Saving %</x:v>
      </x:c>
      <x:c r="G10" s="12" t="str">
        <x:v>Monthly break-even</x:v>
      </x:c>
      <x:c r="H10" s="13" t="str">
        <x:v>Decision note</x:v>
      </x:c>
      <x:c r="I10" s="2"/>
      <x:c r="J10" s="2"/>
    </x:row>
    <x:row r="11" ht="29" customHeight="1">
      <x:c r="A11" s="14" t="str">
        <x:v>Design application</x:v>
      </x:c>
      <x:c r="B11" s="24" t="n">
        <x:v>20</x:v>
      </x:c>
      <x:c r="C11" s="24" t="n">
        <x:v>180</x:v>
      </x:c>
      <x:c r="D11" s="25" t="n">
        <x:f>IF(ISNUMBER(B11),B11*12,"")</x:f>
        <x:v>240</x:v>
      </x:c>
      <x:c r="E11" s="25" t="n">
        <x:f>IF(AND(ISNUMBER(C11),ISNUMBER(D11)),D11-C11,"")</x:f>
        <x:v>60</x:v>
      </x:c>
      <x:c r="F11" s="30" t="n">
        <x:f>IF(ISNUMBER(D11),IF(D11=0,"n.a.",E11/D11),"")</x:f>
        <x:v>0.25</x:v>
      </x:c>
      <x:c r="G11" s="33" t="n">
        <x:f>IF(AND(ISNUMBER(B11),ISNUMBER(C11)),IF(B11=0,"n.a.",C11/B11),"")</x:f>
        <x:v>9</x:v>
      </x:c>
      <x:c r="H11" s="15" t="str">
        <x:v>Check usage and cancellation terms</x:v>
      </x:c>
      <x:c r="I11" s="2"/>
      <x:c r="J11" s="2"/>
    </x:row>
    <x:row r="12" ht="29" customHeight="1">
      <x:c r="A12" s="16" t="str">
        <x:v>Design application</x:v>
      </x:c>
      <x:c r="B12" s="26" t="n">
        <x:v>20</x:v>
      </x:c>
      <x:c r="C12" s="26" t="n">
        <x:v>180</x:v>
      </x:c>
      <x:c r="D12" s="27" t="n">
        <x:f>IF(ISNUMBER(B12),B12*12,"")</x:f>
        <x:v>240</x:v>
      </x:c>
      <x:c r="E12" s="27" t="n">
        <x:f>IF(AND(ISNUMBER(C12),ISNUMBER(D12)),D12-C12,"")</x:f>
        <x:v>60</x:v>
      </x:c>
      <x:c r="F12" s="31" t="n">
        <x:f>IF(ISNUMBER(D12),IF(D12=0,"n.a.",E12/D12),"")</x:f>
        <x:v>0.25</x:v>
      </x:c>
      <x:c r="G12" s="34" t="n">
        <x:f>IF(AND(ISNUMBER(B12),ISNUMBER(C12)),IF(B12=0,"n.a.",C12/B12),"")</x:f>
        <x:v>9</x:v>
      </x:c>
      <x:c r="H12" s="17" t="str">
        <x:v>Check usage and cancellation terms</x:v>
      </x:c>
      <x:c r="I12" s="2"/>
      <x:c r="J12" s="2"/>
    </x:row>
    <x:row r="13" ht="29" customHeight="1">
      <x:c r="A13" s="14" t="str">
        <x:v>Design application</x:v>
      </x:c>
      <x:c r="B13" s="24" t="n">
        <x:v>20</x:v>
      </x:c>
      <x:c r="C13" s="24" t="n">
        <x:v>180</x:v>
      </x:c>
      <x:c r="D13" s="25" t="n">
        <x:f>IF(ISNUMBER(B13),B13*12,"")</x:f>
        <x:v>240</x:v>
      </x:c>
      <x:c r="E13" s="25" t="n">
        <x:f>IF(AND(ISNUMBER(C13),ISNUMBER(D13)),D13-C13,"")</x:f>
        <x:v>60</x:v>
      </x:c>
      <x:c r="F13" s="30" t="n">
        <x:f>IF(ISNUMBER(D13),IF(D13=0,"n.a.",E13/D13),"")</x:f>
        <x:v>0.25</x:v>
      </x:c>
      <x:c r="G13" s="33" t="n">
        <x:f>IF(AND(ISNUMBER(B13),ISNUMBER(C13)),IF(B13=0,"n.a.",C13/B13),"")</x:f>
        <x:v>9</x:v>
      </x:c>
      <x:c r="H13" s="15" t="str">
        <x:v>Check usage and cancellation terms</x:v>
      </x:c>
      <x:c r="I13" s="2"/>
      <x:c r="J13" s="2"/>
    </x:row>
    <x:row r="14" ht="29" customHeight="1">
      <x:c r="A14" s="16"/>
      <x:c r="B14" s="26"/>
      <x:c r="C14" s="26"/>
      <x:c r="D14" s="27" t="str">
        <x:f>IF(ISNUMBER(B14),B14*12,"")</x:f>
      </x:c>
      <x:c r="E14" s="27" t="str">
        <x:f>IF(AND(ISNUMBER(C14),ISNUMBER(D14)),D14-C14,"")</x:f>
      </x:c>
      <x:c r="F14" s="31" t="str">
        <x:f>IF(ISNUMBER(D14),IF(D14=0,"n.a.",E14/D14),"")</x:f>
      </x:c>
      <x:c r="G14" s="34" t="str">
        <x:f>IF(AND(ISNUMBER(B14),ISNUMBER(C14)),IF(B14=0,"n.a.",C14/B14),"")</x:f>
      </x:c>
      <x:c r="H14" s="17"/>
      <x:c r="I14" s="2"/>
      <x:c r="J14" s="2"/>
    </x:row>
    <x:row r="15" ht="29" customHeight="1">
      <x:c r="A15" s="14"/>
      <x:c r="B15" s="24"/>
      <x:c r="C15" s="24"/>
      <x:c r="D15" s="25" t="str">
        <x:f>IF(ISNUMBER(B15),B15*12,"")</x:f>
      </x:c>
      <x:c r="E15" s="25" t="str">
        <x:f>IF(AND(ISNUMBER(C15),ISNUMBER(D15)),D15-C15,"")</x:f>
      </x:c>
      <x:c r="F15" s="30" t="str">
        <x:f>IF(ISNUMBER(D15),IF(D15=0,"n.a.",E15/D15),"")</x:f>
      </x:c>
      <x:c r="G15" s="33" t="str">
        <x:f>IF(AND(ISNUMBER(B15),ISNUMBER(C15)),IF(B15=0,"n.a.",C15/B15),"")</x:f>
      </x:c>
      <x:c r="H15" s="15"/>
      <x:c r="I15" s="2"/>
      <x:c r="J15" s="2"/>
    </x:row>
    <x:row r="16" ht="29" customHeight="1">
      <x:c r="A16" s="16"/>
      <x:c r="B16" s="26"/>
      <x:c r="C16" s="26"/>
      <x:c r="D16" s="27" t="str">
        <x:f>IF(ISNUMBER(B16),B16*12,"")</x:f>
      </x:c>
      <x:c r="E16" s="27" t="str">
        <x:f>IF(AND(ISNUMBER(C16),ISNUMBER(D16)),D16-C16,"")</x:f>
      </x:c>
      <x:c r="F16" s="31" t="str">
        <x:f>IF(ISNUMBER(D16),IF(D16=0,"n.a.",E16/D16),"")</x:f>
      </x:c>
      <x:c r="G16" s="34" t="str">
        <x:f>IF(AND(ISNUMBER(B16),ISNUMBER(C16)),IF(B16=0,"n.a.",C16/B16),"")</x:f>
      </x:c>
      <x:c r="H16" s="17"/>
      <x:c r="I16" s="2"/>
      <x:c r="J16" s="2"/>
    </x:row>
    <x:row r="17" ht="29" customHeight="1">
      <x:c r="A17" s="14"/>
      <x:c r="B17" s="24"/>
      <x:c r="C17" s="24"/>
      <x:c r="D17" s="25" t="str">
        <x:f>IF(ISNUMBER(B17),B17*12,"")</x:f>
      </x:c>
      <x:c r="E17" s="25" t="str">
        <x:f>IF(AND(ISNUMBER(C17),ISNUMBER(D17)),D17-C17,"")</x:f>
      </x:c>
      <x:c r="F17" s="30" t="str">
        <x:f>IF(ISNUMBER(D17),IF(D17=0,"n.a.",E17/D17),"")</x:f>
      </x:c>
      <x:c r="G17" s="33" t="str">
        <x:f>IF(AND(ISNUMBER(B17),ISNUMBER(C17)),IF(B17=0,"n.a.",C17/B17),"")</x:f>
      </x:c>
      <x:c r="H17" s="15"/>
      <x:c r="I17" s="2"/>
      <x:c r="J17" s="2"/>
    </x:row>
    <x:row r="18" ht="29" customHeight="1">
      <x:c r="A18" s="16"/>
      <x:c r="B18" s="26"/>
      <x:c r="C18" s="26"/>
      <x:c r="D18" s="27" t="str">
        <x:f>IF(ISNUMBER(B18),B18*12,"")</x:f>
      </x:c>
      <x:c r="E18" s="27" t="str">
        <x:f>IF(AND(ISNUMBER(C18),ISNUMBER(D18)),D18-C18,"")</x:f>
      </x:c>
      <x:c r="F18" s="31" t="str">
        <x:f>IF(ISNUMBER(D18),IF(D18=0,"n.a.",E18/D18),"")</x:f>
      </x:c>
      <x:c r="G18" s="34" t="str">
        <x:f>IF(AND(ISNUMBER(B18),ISNUMBER(C18)),IF(B18=0,"n.a.",C18/B18),"")</x:f>
      </x:c>
      <x:c r="H18" s="17"/>
      <x:c r="I18" s="2"/>
      <x:c r="J18" s="2"/>
    </x:row>
    <x:row r="19" ht="29" customHeight="1">
      <x:c r="A19" s="14"/>
      <x:c r="B19" s="24"/>
      <x:c r="C19" s="24"/>
      <x:c r="D19" s="25" t="str">
        <x:f>IF(ISNUMBER(B19),B19*12,"")</x:f>
      </x:c>
      <x:c r="E19" s="25" t="str">
        <x:f>IF(AND(ISNUMBER(C19),ISNUMBER(D19)),D19-C19,"")</x:f>
      </x:c>
      <x:c r="F19" s="30" t="str">
        <x:f>IF(ISNUMBER(D19),IF(D19=0,"n.a.",E19/D19),"")</x:f>
      </x:c>
      <x:c r="G19" s="33" t="str">
        <x:f>IF(AND(ISNUMBER(B19),ISNUMBER(C19)),IF(B19=0,"n.a.",C19/B19),"")</x:f>
      </x:c>
      <x:c r="H19" s="15"/>
      <x:c r="I19" s="2"/>
      <x:c r="J19" s="2"/>
    </x:row>
    <x:row r="20" ht="29" customHeight="1">
      <x:c r="A20" s="18"/>
      <x:c r="B20" s="28"/>
      <x:c r="C20" s="28"/>
      <x:c r="D20" s="29" t="str">
        <x:f>IF(ISNUMBER(B20),B20*12,"")</x:f>
      </x:c>
      <x:c r="E20" s="29" t="str">
        <x:f>IF(AND(ISNUMBER(C20),ISNUMBER(D20)),D20-C20,"")</x:f>
      </x:c>
      <x:c r="F20" s="32" t="str">
        <x:f>IF(ISNUMBER(D20),IF(D20=0,"n.a.",E20/D20),"")</x:f>
      </x:c>
      <x:c r="G20" s="35" t="str">
        <x:f>IF(AND(ISNUMBER(B20),ISNUMBER(C20)),IF(B20=0,"n.a.",C20/B20),"")</x:f>
      </x:c>
      <x:c r="H20" s="20"/>
      <x:c r="I20" s="2"/>
      <x:c r="J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A25" s="5" t="str">
        <x:v>Break-even is annual price divided by monthly price. It ignores refunds, price changes and financing costs.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6" customHeight="1">
      <x:c r="A27" s="5" t="str">
        <x:v>Positive savings assume you would otherwise buy twelve monthly payments for equivalent service.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</x:sheetData>
  <x:pageMargins left="0.7" right="0.7" top="0.75" bottom="0.75" header="0.3" footer="0.3"/>
</x:worksheet>
</file>